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9000" yWindow="4260" windowWidth="14880" windowHeight="12285" tabRatio="500"/>
  </bookViews>
  <sheets>
    <sheet name="初期設定" sheetId="1" r:id="rId1"/>
    <sheet name="1月分" sheetId="2" r:id="rId2"/>
    <sheet name="2月分" sheetId="4" r:id="rId3"/>
    <sheet name="3月分" sheetId="5" r:id="rId4"/>
    <sheet name="4月分" sheetId="6" r:id="rId5"/>
    <sheet name="5月分" sheetId="7" r:id="rId6"/>
    <sheet name="6月分" sheetId="8" r:id="rId7"/>
    <sheet name="7月分" sheetId="9" r:id="rId8"/>
    <sheet name="8月分" sheetId="10" r:id="rId9"/>
    <sheet name="9月分" sheetId="11" r:id="rId10"/>
    <sheet name="10月分" sheetId="12" r:id="rId11"/>
    <sheet name="11月分" sheetId="13" r:id="rId12"/>
    <sheet name="12月分" sheetId="14" r:id="rId1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9" i="14" l="1"/>
  <c r="E69" i="14"/>
  <c r="F68" i="14"/>
  <c r="E68" i="14"/>
  <c r="B8" i="14"/>
  <c r="B10" i="14"/>
  <c r="B12" i="14"/>
  <c r="B14" i="14"/>
  <c r="B16" i="14"/>
  <c r="B18" i="14"/>
  <c r="B20" i="14"/>
  <c r="B22" i="14"/>
  <c r="B24" i="14"/>
  <c r="B26" i="14"/>
  <c r="B28" i="14"/>
  <c r="B30" i="14"/>
  <c r="B32" i="14"/>
  <c r="B34" i="14"/>
  <c r="B36" i="14"/>
  <c r="B38" i="14"/>
  <c r="B40" i="14"/>
  <c r="B42" i="14"/>
  <c r="B44" i="14"/>
  <c r="B46" i="14"/>
  <c r="B48" i="14"/>
  <c r="B50" i="14"/>
  <c r="B52" i="14"/>
  <c r="B54" i="14"/>
  <c r="B56" i="14"/>
  <c r="B58" i="14"/>
  <c r="B60" i="14"/>
  <c r="B62" i="14"/>
  <c r="B64" i="14"/>
  <c r="B66" i="14"/>
  <c r="B68" i="14"/>
  <c r="F67" i="14"/>
  <c r="E67" i="14"/>
  <c r="F66" i="14"/>
  <c r="E66" i="14"/>
  <c r="F65" i="14"/>
  <c r="E65" i="14"/>
  <c r="F64" i="14"/>
  <c r="E64" i="14"/>
  <c r="F63" i="14"/>
  <c r="E63" i="14"/>
  <c r="F62" i="14"/>
  <c r="E62" i="14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4" i="14"/>
  <c r="E54" i="14"/>
  <c r="F53" i="14"/>
  <c r="E53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30" i="14"/>
  <c r="E30" i="14"/>
  <c r="F29" i="14"/>
  <c r="E29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F18" i="14"/>
  <c r="E18" i="14"/>
  <c r="F17" i="14"/>
  <c r="E17" i="14"/>
  <c r="F16" i="14"/>
  <c r="E16" i="14"/>
  <c r="F15" i="14"/>
  <c r="E15" i="14"/>
  <c r="F14" i="14"/>
  <c r="E14" i="14"/>
  <c r="F13" i="14"/>
  <c r="E13" i="14"/>
  <c r="F12" i="14"/>
  <c r="E12" i="14"/>
  <c r="F11" i="14"/>
  <c r="E11" i="14"/>
  <c r="F10" i="14"/>
  <c r="E10" i="14"/>
  <c r="F9" i="14"/>
  <c r="E9" i="14"/>
  <c r="F8" i="14"/>
  <c r="E8" i="14"/>
  <c r="B5" i="14"/>
  <c r="F3" i="14"/>
  <c r="E3" i="14"/>
  <c r="D3" i="14"/>
  <c r="B8" i="13"/>
  <c r="B10" i="13"/>
  <c r="B12" i="13"/>
  <c r="B14" i="13"/>
  <c r="B16" i="13"/>
  <c r="B18" i="13"/>
  <c r="B20" i="13"/>
  <c r="B22" i="13"/>
  <c r="B24" i="13"/>
  <c r="B26" i="13"/>
  <c r="B28" i="13"/>
  <c r="B30" i="13"/>
  <c r="B32" i="13"/>
  <c r="B34" i="13"/>
  <c r="B36" i="13"/>
  <c r="B38" i="13"/>
  <c r="B40" i="13"/>
  <c r="B42" i="13"/>
  <c r="B44" i="13"/>
  <c r="B46" i="13"/>
  <c r="B48" i="13"/>
  <c r="B50" i="13"/>
  <c r="B52" i="13"/>
  <c r="B54" i="13"/>
  <c r="B56" i="13"/>
  <c r="B58" i="13"/>
  <c r="B60" i="13"/>
  <c r="B62" i="13"/>
  <c r="B64" i="13"/>
  <c r="B66" i="13"/>
  <c r="F67" i="13"/>
  <c r="E67" i="13"/>
  <c r="F66" i="13"/>
  <c r="E66" i="13"/>
  <c r="F65" i="13"/>
  <c r="E65" i="13"/>
  <c r="F64" i="13"/>
  <c r="E64" i="13"/>
  <c r="F63" i="13"/>
  <c r="E63" i="13"/>
  <c r="F62" i="13"/>
  <c r="E62" i="13"/>
  <c r="F61" i="13"/>
  <c r="E61" i="13"/>
  <c r="F60" i="13"/>
  <c r="E60" i="13"/>
  <c r="F59" i="13"/>
  <c r="E59" i="13"/>
  <c r="F58" i="13"/>
  <c r="E58" i="13"/>
  <c r="F57" i="13"/>
  <c r="E57" i="13"/>
  <c r="F56" i="13"/>
  <c r="E56" i="13"/>
  <c r="F55" i="13"/>
  <c r="E55" i="13"/>
  <c r="F54" i="13"/>
  <c r="E54" i="13"/>
  <c r="F53" i="13"/>
  <c r="E53" i="13"/>
  <c r="F52" i="13"/>
  <c r="E52" i="13"/>
  <c r="F51" i="13"/>
  <c r="E51" i="13"/>
  <c r="F50" i="13"/>
  <c r="E50" i="13"/>
  <c r="F49" i="13"/>
  <c r="E49" i="13"/>
  <c r="F48" i="13"/>
  <c r="E48" i="13"/>
  <c r="F47" i="13"/>
  <c r="E47" i="13"/>
  <c r="F46" i="13"/>
  <c r="E46" i="13"/>
  <c r="F45" i="13"/>
  <c r="E45" i="13"/>
  <c r="F44" i="13"/>
  <c r="E44" i="13"/>
  <c r="F43" i="13"/>
  <c r="E43" i="13"/>
  <c r="F42" i="13"/>
  <c r="E42" i="13"/>
  <c r="F41" i="13"/>
  <c r="E41" i="13"/>
  <c r="F40" i="13"/>
  <c r="E40" i="13"/>
  <c r="F39" i="13"/>
  <c r="E39" i="13"/>
  <c r="F38" i="13"/>
  <c r="E38" i="13"/>
  <c r="F37" i="13"/>
  <c r="E37" i="13"/>
  <c r="F36" i="13"/>
  <c r="E36" i="13"/>
  <c r="F35" i="13"/>
  <c r="E35" i="13"/>
  <c r="F34" i="13"/>
  <c r="E34" i="13"/>
  <c r="F33" i="13"/>
  <c r="E33" i="13"/>
  <c r="F32" i="13"/>
  <c r="E32" i="13"/>
  <c r="F31" i="13"/>
  <c r="E31" i="13"/>
  <c r="F30" i="13"/>
  <c r="E30" i="13"/>
  <c r="F29" i="13"/>
  <c r="E29" i="13"/>
  <c r="F28" i="13"/>
  <c r="E28" i="13"/>
  <c r="F27" i="13"/>
  <c r="E27" i="13"/>
  <c r="F26" i="13"/>
  <c r="E26" i="13"/>
  <c r="F25" i="13"/>
  <c r="E25" i="13"/>
  <c r="F24" i="13"/>
  <c r="E24" i="13"/>
  <c r="F23" i="13"/>
  <c r="E23" i="13"/>
  <c r="F22" i="13"/>
  <c r="E22" i="13"/>
  <c r="F21" i="13"/>
  <c r="E21" i="13"/>
  <c r="F20" i="13"/>
  <c r="E20" i="13"/>
  <c r="F19" i="13"/>
  <c r="E19" i="13"/>
  <c r="F18" i="13"/>
  <c r="E18" i="13"/>
  <c r="F17" i="13"/>
  <c r="E17" i="13"/>
  <c r="F16" i="13"/>
  <c r="E16" i="13"/>
  <c r="F15" i="13"/>
  <c r="E15" i="13"/>
  <c r="F14" i="13"/>
  <c r="E14" i="13"/>
  <c r="F13" i="13"/>
  <c r="E13" i="13"/>
  <c r="F12" i="13"/>
  <c r="E12" i="13"/>
  <c r="F11" i="13"/>
  <c r="E11" i="13"/>
  <c r="F10" i="13"/>
  <c r="E10" i="13"/>
  <c r="F9" i="13"/>
  <c r="E9" i="13"/>
  <c r="F8" i="13"/>
  <c r="E8" i="13"/>
  <c r="B5" i="13"/>
  <c r="F3" i="13"/>
  <c r="E3" i="13"/>
  <c r="D3" i="13"/>
  <c r="F69" i="12"/>
  <c r="E69" i="12"/>
  <c r="F68" i="12"/>
  <c r="E68" i="12"/>
  <c r="B8" i="12"/>
  <c r="B10" i="12"/>
  <c r="B12" i="12"/>
  <c r="B14" i="12"/>
  <c r="B16" i="12"/>
  <c r="B18" i="12"/>
  <c r="B20" i="12"/>
  <c r="B22" i="12"/>
  <c r="B24" i="12"/>
  <c r="B26" i="12"/>
  <c r="B28" i="12"/>
  <c r="B30" i="12"/>
  <c r="B32" i="12"/>
  <c r="B34" i="12"/>
  <c r="B36" i="12"/>
  <c r="B38" i="12"/>
  <c r="B40" i="12"/>
  <c r="B42" i="12"/>
  <c r="B44" i="12"/>
  <c r="B46" i="12"/>
  <c r="B48" i="12"/>
  <c r="B50" i="12"/>
  <c r="B52" i="12"/>
  <c r="B54" i="12"/>
  <c r="B56" i="12"/>
  <c r="B58" i="12"/>
  <c r="B60" i="12"/>
  <c r="B62" i="12"/>
  <c r="B64" i="12"/>
  <c r="B66" i="12"/>
  <c r="B68" i="12"/>
  <c r="F67" i="12"/>
  <c r="E67" i="12"/>
  <c r="F66" i="12"/>
  <c r="E66" i="12"/>
  <c r="F65" i="12"/>
  <c r="E65" i="12"/>
  <c r="F64" i="12"/>
  <c r="E64" i="12"/>
  <c r="F63" i="12"/>
  <c r="E63" i="12"/>
  <c r="F62" i="12"/>
  <c r="E62" i="12"/>
  <c r="F61" i="12"/>
  <c r="E61" i="12"/>
  <c r="F60" i="12"/>
  <c r="E60" i="12"/>
  <c r="F59" i="12"/>
  <c r="E59" i="12"/>
  <c r="F58" i="12"/>
  <c r="E58" i="12"/>
  <c r="F57" i="12"/>
  <c r="E57" i="12"/>
  <c r="F56" i="12"/>
  <c r="E56" i="12"/>
  <c r="F55" i="12"/>
  <c r="E55" i="12"/>
  <c r="F54" i="12"/>
  <c r="E54" i="12"/>
  <c r="F53" i="12"/>
  <c r="E53" i="12"/>
  <c r="F52" i="12"/>
  <c r="E52" i="12"/>
  <c r="F51" i="12"/>
  <c r="E51" i="12"/>
  <c r="F50" i="12"/>
  <c r="E50" i="12"/>
  <c r="F49" i="12"/>
  <c r="E49" i="12"/>
  <c r="F48" i="12"/>
  <c r="E48" i="12"/>
  <c r="F47" i="12"/>
  <c r="E47" i="12"/>
  <c r="F46" i="12"/>
  <c r="E46" i="12"/>
  <c r="F45" i="12"/>
  <c r="E45" i="12"/>
  <c r="F44" i="12"/>
  <c r="E44" i="12"/>
  <c r="F43" i="12"/>
  <c r="E43" i="12"/>
  <c r="F42" i="12"/>
  <c r="E42" i="12"/>
  <c r="F41" i="12"/>
  <c r="E41" i="12"/>
  <c r="F40" i="12"/>
  <c r="E40" i="12"/>
  <c r="F39" i="12"/>
  <c r="E39" i="12"/>
  <c r="F38" i="12"/>
  <c r="E38" i="12"/>
  <c r="F37" i="12"/>
  <c r="E37" i="12"/>
  <c r="F36" i="12"/>
  <c r="E36" i="12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4" i="12"/>
  <c r="E24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B5" i="12"/>
  <c r="F3" i="12"/>
  <c r="E3" i="12"/>
  <c r="D3" i="12"/>
  <c r="B8" i="11"/>
  <c r="B10" i="11"/>
  <c r="B12" i="11"/>
  <c r="B14" i="11"/>
  <c r="B16" i="11"/>
  <c r="B18" i="11"/>
  <c r="B20" i="11"/>
  <c r="B22" i="11"/>
  <c r="B24" i="11"/>
  <c r="B26" i="11"/>
  <c r="B28" i="11"/>
  <c r="B30" i="11"/>
  <c r="B32" i="11"/>
  <c r="B34" i="11"/>
  <c r="B36" i="11"/>
  <c r="B38" i="11"/>
  <c r="B40" i="11"/>
  <c r="B42" i="11"/>
  <c r="B44" i="11"/>
  <c r="B46" i="11"/>
  <c r="B48" i="11"/>
  <c r="B50" i="11"/>
  <c r="B52" i="11"/>
  <c r="B54" i="11"/>
  <c r="B56" i="11"/>
  <c r="B58" i="11"/>
  <c r="B60" i="11"/>
  <c r="B62" i="11"/>
  <c r="B64" i="11"/>
  <c r="B66" i="11"/>
  <c r="F67" i="11"/>
  <c r="E67" i="11"/>
  <c r="F66" i="11"/>
  <c r="E66" i="11"/>
  <c r="F65" i="11"/>
  <c r="E65" i="11"/>
  <c r="F64" i="11"/>
  <c r="E64" i="11"/>
  <c r="F63" i="11"/>
  <c r="E63" i="11"/>
  <c r="F62" i="11"/>
  <c r="E62" i="11"/>
  <c r="F61" i="11"/>
  <c r="E61" i="11"/>
  <c r="F60" i="11"/>
  <c r="E60" i="11"/>
  <c r="F59" i="11"/>
  <c r="E59" i="11"/>
  <c r="F58" i="11"/>
  <c r="E58" i="11"/>
  <c r="F57" i="11"/>
  <c r="E57" i="11"/>
  <c r="F56" i="11"/>
  <c r="E56" i="11"/>
  <c r="F55" i="11"/>
  <c r="E55" i="11"/>
  <c r="F54" i="11"/>
  <c r="E54" i="11"/>
  <c r="F53" i="11"/>
  <c r="E53" i="11"/>
  <c r="F52" i="11"/>
  <c r="E52" i="11"/>
  <c r="F51" i="11"/>
  <c r="E51" i="11"/>
  <c r="F50" i="11"/>
  <c r="E50" i="11"/>
  <c r="F49" i="11"/>
  <c r="E49" i="11"/>
  <c r="F48" i="11"/>
  <c r="E48" i="11"/>
  <c r="F47" i="11"/>
  <c r="E47" i="11"/>
  <c r="F46" i="11"/>
  <c r="E46" i="11"/>
  <c r="F45" i="11"/>
  <c r="E45" i="11"/>
  <c r="F44" i="11"/>
  <c r="E44" i="11"/>
  <c r="F43" i="11"/>
  <c r="E43" i="11"/>
  <c r="F42" i="11"/>
  <c r="E42" i="11"/>
  <c r="F41" i="11"/>
  <c r="E41" i="11"/>
  <c r="F40" i="11"/>
  <c r="E40" i="11"/>
  <c r="F39" i="11"/>
  <c r="E39" i="11"/>
  <c r="F38" i="11"/>
  <c r="E38" i="11"/>
  <c r="F37" i="11"/>
  <c r="E37" i="11"/>
  <c r="F36" i="11"/>
  <c r="E36" i="11"/>
  <c r="F35" i="11"/>
  <c r="E35" i="11"/>
  <c r="F34" i="11"/>
  <c r="E34" i="11"/>
  <c r="F33" i="11"/>
  <c r="E33" i="11"/>
  <c r="F32" i="11"/>
  <c r="E32" i="11"/>
  <c r="F31" i="11"/>
  <c r="E31" i="11"/>
  <c r="F30" i="11"/>
  <c r="E30" i="11"/>
  <c r="F29" i="11"/>
  <c r="E29" i="11"/>
  <c r="F28" i="11"/>
  <c r="E28" i="11"/>
  <c r="F27" i="11"/>
  <c r="E27" i="11"/>
  <c r="F26" i="11"/>
  <c r="E26" i="11"/>
  <c r="F25" i="11"/>
  <c r="E25" i="11"/>
  <c r="F24" i="11"/>
  <c r="E24" i="11"/>
  <c r="F23" i="11"/>
  <c r="E23" i="11"/>
  <c r="F22" i="11"/>
  <c r="E22" i="11"/>
  <c r="F21" i="11"/>
  <c r="E21" i="11"/>
  <c r="F20" i="11"/>
  <c r="E20" i="11"/>
  <c r="F19" i="11"/>
  <c r="E19" i="11"/>
  <c r="F18" i="11"/>
  <c r="E18" i="11"/>
  <c r="F17" i="11"/>
  <c r="E17" i="11"/>
  <c r="F16" i="11"/>
  <c r="E16" i="11"/>
  <c r="F15" i="11"/>
  <c r="E15" i="11"/>
  <c r="F14" i="11"/>
  <c r="E14" i="11"/>
  <c r="F13" i="11"/>
  <c r="E13" i="11"/>
  <c r="F12" i="11"/>
  <c r="E12" i="11"/>
  <c r="F11" i="11"/>
  <c r="E11" i="11"/>
  <c r="F10" i="11"/>
  <c r="E10" i="11"/>
  <c r="F9" i="11"/>
  <c r="E9" i="11"/>
  <c r="F8" i="11"/>
  <c r="E8" i="11"/>
  <c r="B5" i="11"/>
  <c r="F3" i="11"/>
  <c r="E3" i="11"/>
  <c r="D3" i="11"/>
  <c r="F69" i="10"/>
  <c r="E69" i="10"/>
  <c r="F68" i="10"/>
  <c r="E68" i="10"/>
  <c r="B8" i="10"/>
  <c r="B10" i="10"/>
  <c r="B12" i="10"/>
  <c r="B14" i="10"/>
  <c r="B16" i="10"/>
  <c r="B18" i="10"/>
  <c r="B20" i="10"/>
  <c r="B22" i="10"/>
  <c r="B24" i="10"/>
  <c r="B26" i="10"/>
  <c r="B28" i="10"/>
  <c r="B30" i="10"/>
  <c r="B32" i="10"/>
  <c r="B34" i="10"/>
  <c r="B36" i="10"/>
  <c r="B38" i="10"/>
  <c r="B40" i="10"/>
  <c r="B42" i="10"/>
  <c r="B44" i="10"/>
  <c r="B46" i="10"/>
  <c r="B48" i="10"/>
  <c r="B50" i="10"/>
  <c r="B52" i="10"/>
  <c r="B54" i="10"/>
  <c r="B56" i="10"/>
  <c r="B58" i="10"/>
  <c r="B60" i="10"/>
  <c r="B62" i="10"/>
  <c r="B64" i="10"/>
  <c r="B66" i="10"/>
  <c r="B68" i="10"/>
  <c r="F67" i="10"/>
  <c r="E67" i="10"/>
  <c r="F66" i="10"/>
  <c r="E66" i="10"/>
  <c r="F65" i="10"/>
  <c r="E65" i="10"/>
  <c r="F64" i="10"/>
  <c r="E64" i="10"/>
  <c r="F63" i="10"/>
  <c r="E63" i="10"/>
  <c r="F62" i="10"/>
  <c r="E62" i="10"/>
  <c r="F61" i="10"/>
  <c r="E61" i="10"/>
  <c r="F60" i="10"/>
  <c r="E60" i="10"/>
  <c r="F59" i="10"/>
  <c r="E59" i="10"/>
  <c r="F58" i="10"/>
  <c r="E58" i="10"/>
  <c r="F57" i="10"/>
  <c r="E57" i="10"/>
  <c r="F56" i="10"/>
  <c r="E56" i="10"/>
  <c r="F55" i="10"/>
  <c r="E55" i="10"/>
  <c r="F54" i="10"/>
  <c r="E54" i="10"/>
  <c r="F53" i="10"/>
  <c r="E53" i="10"/>
  <c r="F52" i="10"/>
  <c r="E52" i="10"/>
  <c r="F51" i="10"/>
  <c r="E51" i="10"/>
  <c r="F50" i="10"/>
  <c r="E50" i="10"/>
  <c r="F49" i="10"/>
  <c r="E49" i="10"/>
  <c r="F48" i="10"/>
  <c r="E48" i="10"/>
  <c r="F47" i="10"/>
  <c r="E47" i="10"/>
  <c r="F46" i="10"/>
  <c r="E46" i="10"/>
  <c r="F45" i="10"/>
  <c r="E45" i="10"/>
  <c r="F44" i="10"/>
  <c r="E44" i="10"/>
  <c r="F43" i="10"/>
  <c r="E43" i="10"/>
  <c r="F42" i="10"/>
  <c r="E42" i="10"/>
  <c r="F41" i="10"/>
  <c r="E41" i="10"/>
  <c r="F40" i="10"/>
  <c r="E40" i="10"/>
  <c r="F39" i="10"/>
  <c r="E39" i="10"/>
  <c r="F38" i="10"/>
  <c r="E38" i="10"/>
  <c r="F37" i="10"/>
  <c r="E37" i="10"/>
  <c r="F36" i="10"/>
  <c r="E36" i="10"/>
  <c r="F35" i="10"/>
  <c r="E35" i="10"/>
  <c r="F34" i="10"/>
  <c r="E34" i="10"/>
  <c r="F33" i="10"/>
  <c r="E33" i="10"/>
  <c r="F32" i="10"/>
  <c r="E32" i="10"/>
  <c r="F31" i="10"/>
  <c r="E31" i="10"/>
  <c r="F30" i="10"/>
  <c r="E30" i="10"/>
  <c r="F29" i="10"/>
  <c r="E29" i="10"/>
  <c r="F28" i="10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B5" i="10"/>
  <c r="F3" i="10"/>
  <c r="E3" i="10"/>
  <c r="D3" i="10"/>
  <c r="F69" i="9"/>
  <c r="E69" i="9"/>
  <c r="F68" i="9"/>
  <c r="E68" i="9"/>
  <c r="B8" i="9"/>
  <c r="B10" i="9"/>
  <c r="B12" i="9"/>
  <c r="B14" i="9"/>
  <c r="B16" i="9"/>
  <c r="B18" i="9"/>
  <c r="B20" i="9"/>
  <c r="B22" i="9"/>
  <c r="B24" i="9"/>
  <c r="B26" i="9"/>
  <c r="B28" i="9"/>
  <c r="B30" i="9"/>
  <c r="B32" i="9"/>
  <c r="B34" i="9"/>
  <c r="B36" i="9"/>
  <c r="B38" i="9"/>
  <c r="B40" i="9"/>
  <c r="B42" i="9"/>
  <c r="B44" i="9"/>
  <c r="B46" i="9"/>
  <c r="B48" i="9"/>
  <c r="B50" i="9"/>
  <c r="B52" i="9"/>
  <c r="B54" i="9"/>
  <c r="B56" i="9"/>
  <c r="B58" i="9"/>
  <c r="B60" i="9"/>
  <c r="B62" i="9"/>
  <c r="B64" i="9"/>
  <c r="B66" i="9"/>
  <c r="B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B5" i="9"/>
  <c r="F3" i="9"/>
  <c r="E3" i="9"/>
  <c r="D3" i="9"/>
  <c r="B8" i="8"/>
  <c r="B10" i="8"/>
  <c r="B12" i="8"/>
  <c r="B14" i="8"/>
  <c r="B16" i="8"/>
  <c r="B18" i="8"/>
  <c r="B20" i="8"/>
  <c r="B22" i="8"/>
  <c r="B24" i="8"/>
  <c r="B26" i="8"/>
  <c r="B28" i="8"/>
  <c r="B30" i="8"/>
  <c r="B32" i="8"/>
  <c r="B34" i="8"/>
  <c r="B36" i="8"/>
  <c r="B38" i="8"/>
  <c r="B40" i="8"/>
  <c r="B42" i="8"/>
  <c r="B44" i="8"/>
  <c r="B46" i="8"/>
  <c r="B48" i="8"/>
  <c r="B50" i="8"/>
  <c r="B52" i="8"/>
  <c r="B54" i="8"/>
  <c r="B56" i="8"/>
  <c r="B58" i="8"/>
  <c r="B60" i="8"/>
  <c r="B62" i="8"/>
  <c r="B64" i="8"/>
  <c r="B66" i="8"/>
  <c r="F67" i="8"/>
  <c r="E67" i="8"/>
  <c r="F66" i="8"/>
  <c r="E66" i="8"/>
  <c r="F65" i="8"/>
  <c r="E65" i="8"/>
  <c r="F64" i="8"/>
  <c r="E64" i="8"/>
  <c r="F63" i="8"/>
  <c r="E63" i="8"/>
  <c r="F62" i="8"/>
  <c r="E62" i="8"/>
  <c r="F61" i="8"/>
  <c r="E61" i="8"/>
  <c r="F60" i="8"/>
  <c r="E60" i="8"/>
  <c r="F59" i="8"/>
  <c r="E59" i="8"/>
  <c r="F58" i="8"/>
  <c r="E58" i="8"/>
  <c r="F57" i="8"/>
  <c r="E57" i="8"/>
  <c r="F56" i="8"/>
  <c r="E56" i="8"/>
  <c r="F55" i="8"/>
  <c r="E55" i="8"/>
  <c r="F54" i="8"/>
  <c r="E54" i="8"/>
  <c r="F53" i="8"/>
  <c r="E53" i="8"/>
  <c r="F52" i="8"/>
  <c r="E52" i="8"/>
  <c r="F51" i="8"/>
  <c r="E51" i="8"/>
  <c r="F50" i="8"/>
  <c r="E50" i="8"/>
  <c r="F49" i="8"/>
  <c r="E49" i="8"/>
  <c r="F48" i="8"/>
  <c r="E48" i="8"/>
  <c r="F47" i="8"/>
  <c r="E47" i="8"/>
  <c r="F46" i="8"/>
  <c r="E46" i="8"/>
  <c r="F45" i="8"/>
  <c r="E45" i="8"/>
  <c r="F44" i="8"/>
  <c r="E44" i="8"/>
  <c r="F43" i="8"/>
  <c r="E43" i="8"/>
  <c r="F42" i="8"/>
  <c r="E42" i="8"/>
  <c r="F41" i="8"/>
  <c r="E41" i="8"/>
  <c r="F40" i="8"/>
  <c r="E40" i="8"/>
  <c r="F39" i="8"/>
  <c r="E39" i="8"/>
  <c r="F38" i="8"/>
  <c r="E38" i="8"/>
  <c r="F37" i="8"/>
  <c r="E37" i="8"/>
  <c r="F36" i="8"/>
  <c r="E36" i="8"/>
  <c r="F35" i="8"/>
  <c r="E35" i="8"/>
  <c r="F34" i="8"/>
  <c r="E34" i="8"/>
  <c r="F33" i="8"/>
  <c r="E33" i="8"/>
  <c r="F32" i="8"/>
  <c r="E32" i="8"/>
  <c r="F31" i="8"/>
  <c r="E31" i="8"/>
  <c r="F30" i="8"/>
  <c r="E30" i="8"/>
  <c r="F29" i="8"/>
  <c r="E29" i="8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B5" i="8"/>
  <c r="F3" i="8"/>
  <c r="E3" i="8"/>
  <c r="D3" i="8"/>
  <c r="F69" i="7"/>
  <c r="E69" i="7"/>
  <c r="F68" i="7"/>
  <c r="E68" i="7"/>
  <c r="B8" i="7"/>
  <c r="B10" i="7"/>
  <c r="B12" i="7"/>
  <c r="B14" i="7"/>
  <c r="B16" i="7"/>
  <c r="B18" i="7"/>
  <c r="B20" i="7"/>
  <c r="B22" i="7"/>
  <c r="B24" i="7"/>
  <c r="B26" i="7"/>
  <c r="B28" i="7"/>
  <c r="B30" i="7"/>
  <c r="B32" i="7"/>
  <c r="B34" i="7"/>
  <c r="B36" i="7"/>
  <c r="B38" i="7"/>
  <c r="B40" i="7"/>
  <c r="B42" i="7"/>
  <c r="B44" i="7"/>
  <c r="B46" i="7"/>
  <c r="B48" i="7"/>
  <c r="B50" i="7"/>
  <c r="B52" i="7"/>
  <c r="B54" i="7"/>
  <c r="B56" i="7"/>
  <c r="B58" i="7"/>
  <c r="B60" i="7"/>
  <c r="B62" i="7"/>
  <c r="B64" i="7"/>
  <c r="B66" i="7"/>
  <c r="B68" i="7"/>
  <c r="F67" i="7"/>
  <c r="E67" i="7"/>
  <c r="F66" i="7"/>
  <c r="E66" i="7"/>
  <c r="F65" i="7"/>
  <c r="E65" i="7"/>
  <c r="F64" i="7"/>
  <c r="E64" i="7"/>
  <c r="F63" i="7"/>
  <c r="E63" i="7"/>
  <c r="F62" i="7"/>
  <c r="E62" i="7"/>
  <c r="F61" i="7"/>
  <c r="E61" i="7"/>
  <c r="F60" i="7"/>
  <c r="E60" i="7"/>
  <c r="F59" i="7"/>
  <c r="E59" i="7"/>
  <c r="F58" i="7"/>
  <c r="E58" i="7"/>
  <c r="F57" i="7"/>
  <c r="E57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F31" i="7"/>
  <c r="E31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B5" i="7"/>
  <c r="F3" i="7"/>
  <c r="E3" i="7"/>
  <c r="D3" i="7"/>
  <c r="B8" i="6"/>
  <c r="B10" i="6"/>
  <c r="B12" i="6"/>
  <c r="B14" i="6"/>
  <c r="B16" i="6"/>
  <c r="B18" i="6"/>
  <c r="B20" i="6"/>
  <c r="B22" i="6"/>
  <c r="B24" i="6"/>
  <c r="B26" i="6"/>
  <c r="B28" i="6"/>
  <c r="B30" i="6"/>
  <c r="B32" i="6"/>
  <c r="B34" i="6"/>
  <c r="B36" i="6"/>
  <c r="B38" i="6"/>
  <c r="B40" i="6"/>
  <c r="B42" i="6"/>
  <c r="B44" i="6"/>
  <c r="B46" i="6"/>
  <c r="B48" i="6"/>
  <c r="B50" i="6"/>
  <c r="B52" i="6"/>
  <c r="B54" i="6"/>
  <c r="B56" i="6"/>
  <c r="B58" i="6"/>
  <c r="B60" i="6"/>
  <c r="B62" i="6"/>
  <c r="B64" i="6"/>
  <c r="B66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B5" i="6"/>
  <c r="F3" i="6"/>
  <c r="E3" i="6"/>
  <c r="D3" i="6"/>
  <c r="F69" i="5"/>
  <c r="E69" i="5"/>
  <c r="F68" i="5"/>
  <c r="E68" i="5"/>
  <c r="B8" i="5"/>
  <c r="B10" i="5"/>
  <c r="B12" i="5"/>
  <c r="B14" i="5"/>
  <c r="B16" i="5"/>
  <c r="B18" i="5"/>
  <c r="B20" i="5"/>
  <c r="B22" i="5"/>
  <c r="B24" i="5"/>
  <c r="B26" i="5"/>
  <c r="B28" i="5"/>
  <c r="B30" i="5"/>
  <c r="B32" i="5"/>
  <c r="B34" i="5"/>
  <c r="B36" i="5"/>
  <c r="B38" i="5"/>
  <c r="B40" i="5"/>
  <c r="B42" i="5"/>
  <c r="B44" i="5"/>
  <c r="B46" i="5"/>
  <c r="B48" i="5"/>
  <c r="B50" i="5"/>
  <c r="B52" i="5"/>
  <c r="B54" i="5"/>
  <c r="B56" i="5"/>
  <c r="B58" i="5"/>
  <c r="B60" i="5"/>
  <c r="B62" i="5"/>
  <c r="B64" i="5"/>
  <c r="B66" i="5"/>
  <c r="B68" i="5"/>
  <c r="F67" i="5"/>
  <c r="E67" i="5"/>
  <c r="F66" i="5"/>
  <c r="E66" i="5"/>
  <c r="F65" i="5"/>
  <c r="E65" i="5"/>
  <c r="F64" i="5"/>
  <c r="E64" i="5"/>
  <c r="F63" i="5"/>
  <c r="E63" i="5"/>
  <c r="F62" i="5"/>
  <c r="E62" i="5"/>
  <c r="F61" i="5"/>
  <c r="E61" i="5"/>
  <c r="F60" i="5"/>
  <c r="E60" i="5"/>
  <c r="F59" i="5"/>
  <c r="E59" i="5"/>
  <c r="F58" i="5"/>
  <c r="E58" i="5"/>
  <c r="F57" i="5"/>
  <c r="E57" i="5"/>
  <c r="F56" i="5"/>
  <c r="E56" i="5"/>
  <c r="F55" i="5"/>
  <c r="E55" i="5"/>
  <c r="F54" i="5"/>
  <c r="E54" i="5"/>
  <c r="F53" i="5"/>
  <c r="E53" i="5"/>
  <c r="F52" i="5"/>
  <c r="E52" i="5"/>
  <c r="F51" i="5"/>
  <c r="E51" i="5"/>
  <c r="F50" i="5"/>
  <c r="E50" i="5"/>
  <c r="F49" i="5"/>
  <c r="E49" i="5"/>
  <c r="F48" i="5"/>
  <c r="E48" i="5"/>
  <c r="F47" i="5"/>
  <c r="E47" i="5"/>
  <c r="F46" i="5"/>
  <c r="E46" i="5"/>
  <c r="F45" i="5"/>
  <c r="E45" i="5"/>
  <c r="F44" i="5"/>
  <c r="E44" i="5"/>
  <c r="F43" i="5"/>
  <c r="E43" i="5"/>
  <c r="F42" i="5"/>
  <c r="E42" i="5"/>
  <c r="F41" i="5"/>
  <c r="E41" i="5"/>
  <c r="F40" i="5"/>
  <c r="E40" i="5"/>
  <c r="F39" i="5"/>
  <c r="E39" i="5"/>
  <c r="F38" i="5"/>
  <c r="E38" i="5"/>
  <c r="F37" i="5"/>
  <c r="E37" i="5"/>
  <c r="F36" i="5"/>
  <c r="E36" i="5"/>
  <c r="F35" i="5"/>
  <c r="E35" i="5"/>
  <c r="F34" i="5"/>
  <c r="E34" i="5"/>
  <c r="F33" i="5"/>
  <c r="E33" i="5"/>
  <c r="F32" i="5"/>
  <c r="E32" i="5"/>
  <c r="F31" i="5"/>
  <c r="E31" i="5"/>
  <c r="F30" i="5"/>
  <c r="E30" i="5"/>
  <c r="F29" i="5"/>
  <c r="E29" i="5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B5" i="5"/>
  <c r="F3" i="5"/>
  <c r="E3" i="5"/>
  <c r="D3" i="5"/>
  <c r="B8" i="4"/>
  <c r="B10" i="4"/>
  <c r="B12" i="4"/>
  <c r="B14" i="4"/>
  <c r="B16" i="4"/>
  <c r="B18" i="4"/>
  <c r="B20" i="4"/>
  <c r="B22" i="4"/>
  <c r="B24" i="4"/>
  <c r="B26" i="4"/>
  <c r="B28" i="4"/>
  <c r="B30" i="4"/>
  <c r="B32" i="4"/>
  <c r="B34" i="4"/>
  <c r="B36" i="4"/>
  <c r="B38" i="4"/>
  <c r="B40" i="4"/>
  <c r="B42" i="4"/>
  <c r="B44" i="4"/>
  <c r="B46" i="4"/>
  <c r="B48" i="4"/>
  <c r="B50" i="4"/>
  <c r="B52" i="4"/>
  <c r="B54" i="4"/>
  <c r="B56" i="4"/>
  <c r="B58" i="4"/>
  <c r="B60" i="4"/>
  <c r="B62" i="4"/>
  <c r="F63" i="4"/>
  <c r="E63" i="4"/>
  <c r="F62" i="4"/>
  <c r="E62" i="4"/>
  <c r="F61" i="4"/>
  <c r="E61" i="4"/>
  <c r="F60" i="4"/>
  <c r="E60" i="4"/>
  <c r="F59" i="4"/>
  <c r="E59" i="4"/>
  <c r="F58" i="4"/>
  <c r="E58" i="4"/>
  <c r="F57" i="4"/>
  <c r="E57" i="4"/>
  <c r="F56" i="4"/>
  <c r="E56" i="4"/>
  <c r="F55" i="4"/>
  <c r="E55" i="4"/>
  <c r="F54" i="4"/>
  <c r="E54" i="4"/>
  <c r="F53" i="4"/>
  <c r="E53" i="4"/>
  <c r="F52" i="4"/>
  <c r="E52" i="4"/>
  <c r="F51" i="4"/>
  <c r="E51" i="4"/>
  <c r="F50" i="4"/>
  <c r="E50" i="4"/>
  <c r="F49" i="4"/>
  <c r="E49" i="4"/>
  <c r="F48" i="4"/>
  <c r="E48" i="4"/>
  <c r="F47" i="4"/>
  <c r="E47" i="4"/>
  <c r="F46" i="4"/>
  <c r="E46" i="4"/>
  <c r="F45" i="4"/>
  <c r="E45" i="4"/>
  <c r="F44" i="4"/>
  <c r="E44" i="4"/>
  <c r="F43" i="4"/>
  <c r="E43" i="4"/>
  <c r="F42" i="4"/>
  <c r="E42" i="4"/>
  <c r="F41" i="4"/>
  <c r="E41" i="4"/>
  <c r="F40" i="4"/>
  <c r="E40" i="4"/>
  <c r="F39" i="4"/>
  <c r="E39" i="4"/>
  <c r="F38" i="4"/>
  <c r="E38" i="4"/>
  <c r="F37" i="4"/>
  <c r="E37" i="4"/>
  <c r="F36" i="4"/>
  <c r="E36" i="4"/>
  <c r="F35" i="4"/>
  <c r="E35" i="4"/>
  <c r="F34" i="4"/>
  <c r="E34" i="4"/>
  <c r="F33" i="4"/>
  <c r="E33" i="4"/>
  <c r="F32" i="4"/>
  <c r="E32" i="4"/>
  <c r="F31" i="4"/>
  <c r="E31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B5" i="4"/>
  <c r="F3" i="4"/>
  <c r="E3" i="4"/>
  <c r="D3" i="4"/>
  <c r="B8" i="2"/>
  <c r="B10" i="2"/>
  <c r="B12" i="2"/>
  <c r="B14" i="2"/>
  <c r="B16" i="2"/>
  <c r="B18" i="2"/>
  <c r="B20" i="2"/>
  <c r="B22" i="2"/>
  <c r="B24" i="2"/>
  <c r="B26" i="2"/>
  <c r="B28" i="2"/>
  <c r="B30" i="2"/>
  <c r="B32" i="2"/>
  <c r="B34" i="2"/>
  <c r="B36" i="2"/>
  <c r="B38" i="2"/>
  <c r="B40" i="2"/>
  <c r="B42" i="2"/>
  <c r="B44" i="2"/>
  <c r="B46" i="2"/>
  <c r="B48" i="2"/>
  <c r="B50" i="2"/>
  <c r="B52" i="2"/>
  <c r="B54" i="2"/>
  <c r="B56" i="2"/>
  <c r="B58" i="2"/>
  <c r="B60" i="2"/>
  <c r="B62" i="2"/>
  <c r="B64" i="2"/>
  <c r="B66" i="2"/>
  <c r="B6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B5" i="2"/>
  <c r="E8" i="2"/>
  <c r="E3" i="2"/>
  <c r="F3" i="2"/>
  <c r="D3" i="2"/>
</calcChain>
</file>

<file path=xl/sharedStrings.xml><?xml version="1.0" encoding="utf-8"?>
<sst xmlns="http://schemas.openxmlformats.org/spreadsheetml/2006/main" count="114" uniqueCount="12">
  <si>
    <t>身長</t>
    <rPh sb="0" eb="2">
      <t>シンチョ</t>
    </rPh>
    <phoneticPr fontId="1"/>
  </si>
  <si>
    <t>体重</t>
    <rPh sb="0" eb="2">
      <t>タイジュ</t>
    </rPh>
    <phoneticPr fontId="1"/>
  </si>
  <si>
    <t>cm</t>
    <phoneticPr fontId="1"/>
  </si>
  <si>
    <t>kg</t>
    <phoneticPr fontId="1"/>
  </si>
  <si>
    <t>あなたの身長と体重を入力してください。</t>
    <rPh sb="4" eb="7">
      <t>シンチョ</t>
    </rPh>
    <rPh sb="7" eb="10">
      <t>タイジュ</t>
    </rPh>
    <rPh sb="10" eb="19">
      <t>ニュウry</t>
    </rPh>
    <phoneticPr fontId="1"/>
  </si>
  <si>
    <t>とちぎ健康づくりロード</t>
    <rPh sb="3" eb="11">
      <t>ケンコウヅクリ</t>
    </rPh>
    <phoneticPr fontId="1"/>
  </si>
  <si>
    <t>月日</t>
    <rPh sb="0" eb="2">
      <t>ガッピ</t>
    </rPh>
    <phoneticPr fontId="1"/>
  </si>
  <si>
    <t>コース名</t>
    <rPh sb="3" eb="4">
      <t>メ</t>
    </rPh>
    <phoneticPr fontId="1"/>
  </si>
  <si>
    <t>距離</t>
    <rPh sb="0" eb="2">
      <t>キョr</t>
    </rPh>
    <phoneticPr fontId="1"/>
  </si>
  <si>
    <t>歩数</t>
    <rPh sb="0" eb="2">
      <t>ホス</t>
    </rPh>
    <phoneticPr fontId="1"/>
  </si>
  <si>
    <t>消費カロリー</t>
    <rPh sb="0" eb="6">
      <t>ショウh</t>
    </rPh>
    <phoneticPr fontId="1"/>
  </si>
  <si>
    <t>合計</t>
    <rPh sb="0" eb="2">
      <t>ゴウケ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</si>
</sst>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&quot; km&quot;"/>
    <numFmt numFmtId="177" formatCode="#,##0&quot; 歩&quot;"/>
    <numFmt numFmtId="178" formatCode="#,##0&quot; kcal&quot;"/>
    <numFmt numFmtId="179" formatCode="yyyy&quot;年&quot;m&quot;月のウォーキング記録&quot;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charset val="128"/>
      <scheme val="minor"/>
    </font>
    <font>
      <sz val="16"/>
      <color theme="1"/>
      <name val="ＭＳ Ｐゴシック"/>
      <charset val="128"/>
      <scheme val="minor"/>
    </font>
    <font>
      <sz val="18"/>
      <color theme="1"/>
      <name val="ＭＳ Ｐゴシック"/>
      <charset val="128"/>
      <scheme val="minor"/>
    </font>
    <font>
      <sz val="22"/>
      <color theme="1"/>
      <name val="ＭＳ Ｐゴシック"/>
      <charset val="128"/>
      <scheme val="minor"/>
    </font>
    <font>
      <b/>
      <sz val="16"/>
      <color theme="1"/>
      <name val="ＭＳ Ｐゴシック"/>
      <charset val="128"/>
      <scheme val="minor"/>
    </font>
    <font>
      <b/>
      <sz val="18"/>
      <color theme="1"/>
      <name val="ＭＳ Ｐゴシック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3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2" xfId="0" applyFont="1" applyBorder="1" applyAlignment="1">
      <alignment horizontal="left"/>
    </xf>
    <xf numFmtId="0" fontId="5" fillId="2" borderId="9" xfId="0" applyFont="1" applyFill="1" applyBorder="1" applyAlignment="1">
      <alignment horizontal="right" vertical="center" indent="1"/>
    </xf>
    <xf numFmtId="0" fontId="0" fillId="3" borderId="0" xfId="0" applyFill="1" applyAlignment="1">
      <alignment horizontal="center" vertical="center"/>
    </xf>
    <xf numFmtId="176" fontId="0" fillId="0" borderId="0" xfId="0" applyNumberFormat="1"/>
    <xf numFmtId="176" fontId="7" fillId="0" borderId="0" xfId="0" applyNumberFormat="1" applyFont="1" applyAlignment="1">
      <alignment horizontal="right" vertical="center"/>
    </xf>
    <xf numFmtId="177" fontId="0" fillId="0" borderId="0" xfId="0" applyNumberFormat="1"/>
    <xf numFmtId="178" fontId="0" fillId="0" borderId="0" xfId="0" applyNumberFormat="1"/>
    <xf numFmtId="177" fontId="7" fillId="0" borderId="0" xfId="0" applyNumberFormat="1" applyFont="1" applyAlignment="1">
      <alignment horizontal="right" vertical="center"/>
    </xf>
    <xf numFmtId="178" fontId="7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5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179" fontId="6" fillId="0" borderId="0" xfId="0" applyNumberFormat="1" applyFont="1" applyAlignment="1">
      <alignment horizontal="left" vertical="center"/>
    </xf>
  </cellXfs>
  <cellStyles count="1">
    <cellStyle name="標準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tabSelected="1" workbookViewId="0">
      <selection activeCell="C6" sqref="C6"/>
    </sheetView>
  </sheetViews>
  <sheetFormatPr defaultColWidth="13" defaultRowHeight="14.25" x14ac:dyDescent="0.15"/>
  <cols>
    <col min="1" max="1" width="3.875" customWidth="1"/>
    <col min="2" max="2" width="16.875" customWidth="1"/>
    <col min="3" max="3" width="25.875" customWidth="1"/>
    <col min="4" max="4" width="16.875" customWidth="1"/>
  </cols>
  <sheetData>
    <row r="2" spans="2:4" ht="21" x14ac:dyDescent="0.15">
      <c r="B2" s="22" t="s">
        <v>5</v>
      </c>
      <c r="C2" s="22"/>
      <c r="D2" s="22"/>
    </row>
    <row r="4" spans="2:4" ht="41.1" customHeight="1" x14ac:dyDescent="0.15">
      <c r="B4" s="19" t="s">
        <v>4</v>
      </c>
      <c r="C4" s="20"/>
      <c r="D4" s="21"/>
    </row>
    <row r="5" spans="2:4" ht="15" thickBot="1" x14ac:dyDescent="0.2">
      <c r="B5" s="2"/>
      <c r="C5" s="3"/>
      <c r="D5" s="4"/>
    </row>
    <row r="6" spans="2:4" ht="39.950000000000003" customHeight="1" thickBot="1" x14ac:dyDescent="0.25">
      <c r="B6" s="5" t="s">
        <v>0</v>
      </c>
      <c r="C6" s="10"/>
      <c r="D6" s="9" t="s">
        <v>2</v>
      </c>
    </row>
    <row r="7" spans="2:4" ht="15" thickBot="1" x14ac:dyDescent="0.2">
      <c r="B7" s="2"/>
      <c r="C7" s="3"/>
      <c r="D7" s="4"/>
    </row>
    <row r="8" spans="2:4" ht="39.950000000000003" customHeight="1" thickBot="1" x14ac:dyDescent="0.25">
      <c r="B8" s="5" t="s">
        <v>1</v>
      </c>
      <c r="C8" s="10"/>
      <c r="D8" s="9" t="s">
        <v>3</v>
      </c>
    </row>
    <row r="9" spans="2:4" x14ac:dyDescent="0.15">
      <c r="B9" s="6"/>
      <c r="C9" s="7"/>
      <c r="D9" s="8"/>
    </row>
  </sheetData>
  <mergeCells count="2">
    <mergeCell ref="B4:D4"/>
    <mergeCell ref="B2:D2"/>
  </mergeCells>
  <phoneticPr fontId="1"/>
  <dataValidations count="2">
    <dataValidation type="decimal" operator="greaterThan" allowBlank="1" showInputMessage="1" showErrorMessage="1" promptTitle="体重を入力してください。" prompt="カロリー計算に利用します。" sqref="C8">
      <formula1>0</formula1>
    </dataValidation>
    <dataValidation type="decimal" operator="greaterThan" allowBlank="1" showInputMessage="1" showErrorMessage="1" promptTitle="身長を入力してください。" prompt="歩数の計算に利用します。" sqref="C6">
      <formula1>0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7"/>
  <sheetViews>
    <sheetView workbookViewId="0">
      <pane ySplit="7" topLeftCell="A8" activePane="bottomLeft" state="frozen"/>
      <selection activeCell="B1" sqref="B1"/>
      <selection pane="bottomLeft" activeCell="C8" sqref="C8"/>
    </sheetView>
  </sheetViews>
  <sheetFormatPr defaultColWidth="13" defaultRowHeight="14.25" x14ac:dyDescent="0.15"/>
  <cols>
    <col min="1" max="1" width="3.875" customWidth="1"/>
    <col min="3" max="3" width="50.875" customWidth="1"/>
    <col min="4" max="6" width="16.875" customWidth="1"/>
  </cols>
  <sheetData>
    <row r="2" spans="2:6" ht="30" customHeight="1" x14ac:dyDescent="0.15">
      <c r="B2" s="26">
        <v>43344</v>
      </c>
      <c r="C2" s="26"/>
      <c r="D2" s="11" t="s">
        <v>8</v>
      </c>
      <c r="E2" s="11" t="s">
        <v>9</v>
      </c>
      <c r="F2" s="11" t="s">
        <v>10</v>
      </c>
    </row>
    <row r="3" spans="2:6" ht="30" customHeight="1" x14ac:dyDescent="0.15">
      <c r="B3" s="25" t="s">
        <v>11</v>
      </c>
      <c r="C3" s="25"/>
      <c r="D3" s="13">
        <f>SUM(D8:D67)</f>
        <v>0</v>
      </c>
      <c r="E3" s="16">
        <f>SUM(E8:E67)</f>
        <v>0</v>
      </c>
      <c r="F3" s="17">
        <f>SUM(F8:F67)</f>
        <v>0</v>
      </c>
    </row>
    <row r="4" spans="2:6" ht="6.95" customHeight="1" x14ac:dyDescent="0.15">
      <c r="B4" s="18"/>
      <c r="C4" s="18"/>
      <c r="D4" s="13"/>
      <c r="E4" s="16"/>
      <c r="F4" s="17"/>
    </row>
    <row r="5" spans="2:6" ht="30" customHeight="1" x14ac:dyDescent="0.15">
      <c r="B5" s="24" t="str">
        <f>IF(OR(ISBLANK(初期設定!C6),ISBLANK(初期設定!C8)),"「初期設定」シートに身長と体重を入力してください。","")</f>
        <v>「初期設定」シートに身長と体重を入力してください。</v>
      </c>
      <c r="C5" s="24"/>
      <c r="D5" s="24"/>
      <c r="E5" s="24"/>
      <c r="F5" s="24"/>
    </row>
    <row r="6" spans="2:6" ht="6" customHeight="1" x14ac:dyDescent="0.15">
      <c r="B6" s="1"/>
      <c r="C6" s="1"/>
      <c r="D6" s="1"/>
      <c r="E6" s="1"/>
      <c r="F6" s="1"/>
    </row>
    <row r="7" spans="2:6" ht="30" customHeight="1" x14ac:dyDescent="0.15"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2:6" x14ac:dyDescent="0.15">
      <c r="B8" s="23">
        <f>B2</f>
        <v>43344</v>
      </c>
      <c r="D8" s="12"/>
      <c r="E8" s="14" t="str">
        <f>IF(ISBLANK(D8),"",D8/(初期設定!$C$6/100*0.45)*1000)</f>
        <v/>
      </c>
      <c r="F8" s="15" t="str">
        <f>IF(ISBLANK(D8),"",3*初期設定!$C$8*D8/4*1.05)</f>
        <v/>
      </c>
    </row>
    <row r="9" spans="2:6" x14ac:dyDescent="0.15">
      <c r="B9" s="23"/>
      <c r="D9" s="12"/>
      <c r="E9" s="14" t="str">
        <f>IF(ISBLANK(D9),"",D9/(初期設定!$C$6/100*0.45)*1000)</f>
        <v/>
      </c>
      <c r="F9" s="15" t="str">
        <f>IF(ISBLANK(D9),"",3*初期設定!$C$8*D9/4*1.05)</f>
        <v/>
      </c>
    </row>
    <row r="10" spans="2:6" x14ac:dyDescent="0.15">
      <c r="B10" s="23">
        <f>B8+1</f>
        <v>43345</v>
      </c>
      <c r="D10" s="12"/>
      <c r="E10" s="14" t="str">
        <f>IF(ISBLANK(D10),"",D10/(初期設定!$C$6/100*0.45)*1000)</f>
        <v/>
      </c>
      <c r="F10" s="15" t="str">
        <f>IF(ISBLANK(D10),"",3*初期設定!$C$8*D10/4*1.05)</f>
        <v/>
      </c>
    </row>
    <row r="11" spans="2:6" x14ac:dyDescent="0.15">
      <c r="B11" s="23"/>
      <c r="D11" s="12"/>
      <c r="E11" s="14" t="str">
        <f>IF(ISBLANK(D11),"",D11/(初期設定!$C$6/100*0.45)*1000)</f>
        <v/>
      </c>
      <c r="F11" s="15" t="str">
        <f>IF(ISBLANK(D11),"",3*初期設定!$C$8*D11/4*1.05)</f>
        <v/>
      </c>
    </row>
    <row r="12" spans="2:6" x14ac:dyDescent="0.15">
      <c r="B12" s="23">
        <f t="shared" ref="B12" si="0">B10+1</f>
        <v>43346</v>
      </c>
      <c r="D12" s="12"/>
      <c r="E12" s="14" t="str">
        <f>IF(ISBLANK(D12),"",D12/(初期設定!$C$6/100*0.45)*1000)</f>
        <v/>
      </c>
      <c r="F12" s="15" t="str">
        <f>IF(ISBLANK(D12),"",3*初期設定!$C$8*D12/4*1.05)</f>
        <v/>
      </c>
    </row>
    <row r="13" spans="2:6" x14ac:dyDescent="0.15">
      <c r="B13" s="23"/>
      <c r="D13" s="12"/>
      <c r="E13" s="14" t="str">
        <f>IF(ISBLANK(D13),"",D13/(初期設定!$C$6/100*0.45)*1000)</f>
        <v/>
      </c>
      <c r="F13" s="15" t="str">
        <f>IF(ISBLANK(D13),"",3*初期設定!$C$8*D13/4*1.05)</f>
        <v/>
      </c>
    </row>
    <row r="14" spans="2:6" x14ac:dyDescent="0.15">
      <c r="B14" s="23">
        <f t="shared" ref="B14" si="1">B12+1</f>
        <v>43347</v>
      </c>
      <c r="D14" s="12"/>
      <c r="E14" s="14" t="str">
        <f>IF(ISBLANK(D14),"",D14/(初期設定!$C$6/100*0.45)*1000)</f>
        <v/>
      </c>
      <c r="F14" s="15" t="str">
        <f>IF(ISBLANK(D14),"",3*初期設定!$C$8*D14/4*1.05)</f>
        <v/>
      </c>
    </row>
    <row r="15" spans="2:6" x14ac:dyDescent="0.15">
      <c r="B15" s="23"/>
      <c r="D15" s="12"/>
      <c r="E15" s="14" t="str">
        <f>IF(ISBLANK(D15),"",D15/(初期設定!$C$6/100*0.45)*1000)</f>
        <v/>
      </c>
      <c r="F15" s="15" t="str">
        <f>IF(ISBLANK(D15),"",3*初期設定!$C$8*D15/4*1.05)</f>
        <v/>
      </c>
    </row>
    <row r="16" spans="2:6" x14ac:dyDescent="0.15">
      <c r="B16" s="23">
        <f t="shared" ref="B16" si="2">B14+1</f>
        <v>43348</v>
      </c>
      <c r="D16" s="12"/>
      <c r="E16" s="14" t="str">
        <f>IF(ISBLANK(D16),"",D16/(初期設定!$C$6/100*0.45)*1000)</f>
        <v/>
      </c>
      <c r="F16" s="15" t="str">
        <f>IF(ISBLANK(D16),"",3*初期設定!$C$8*D16/4*1.05)</f>
        <v/>
      </c>
    </row>
    <row r="17" spans="2:6" x14ac:dyDescent="0.15">
      <c r="B17" s="23"/>
      <c r="D17" s="12"/>
      <c r="E17" s="14" t="str">
        <f>IF(ISBLANK(D17),"",D17/(初期設定!$C$6/100*0.45)*1000)</f>
        <v/>
      </c>
      <c r="F17" s="15" t="str">
        <f>IF(ISBLANK(D17),"",3*初期設定!$C$8*D17/4*1.05)</f>
        <v/>
      </c>
    </row>
    <row r="18" spans="2:6" x14ac:dyDescent="0.15">
      <c r="B18" s="23">
        <f t="shared" ref="B18" si="3">B16+1</f>
        <v>43349</v>
      </c>
      <c r="D18" s="12"/>
      <c r="E18" s="14" t="str">
        <f>IF(ISBLANK(D18),"",D18/(初期設定!$C$6/100*0.45)*1000)</f>
        <v/>
      </c>
      <c r="F18" s="15" t="str">
        <f>IF(ISBLANK(D18),"",3*初期設定!$C$8*D18/4*1.05)</f>
        <v/>
      </c>
    </row>
    <row r="19" spans="2:6" x14ac:dyDescent="0.15">
      <c r="B19" s="23"/>
      <c r="D19" s="12"/>
      <c r="E19" s="14" t="str">
        <f>IF(ISBLANK(D19),"",D19/(初期設定!$C$6/100*0.45)*1000)</f>
        <v/>
      </c>
      <c r="F19" s="15" t="str">
        <f>IF(ISBLANK(D19),"",3*初期設定!$C$8*D19/4*1.05)</f>
        <v/>
      </c>
    </row>
    <row r="20" spans="2:6" x14ac:dyDescent="0.15">
      <c r="B20" s="23">
        <f t="shared" ref="B20" si="4">B18+1</f>
        <v>43350</v>
      </c>
      <c r="D20" s="12"/>
      <c r="E20" s="14" t="str">
        <f>IF(ISBLANK(D20),"",D20/(初期設定!$C$6/100*0.45)*1000)</f>
        <v/>
      </c>
      <c r="F20" s="15" t="str">
        <f>IF(ISBLANK(D20),"",3*初期設定!$C$8*D20/4*1.05)</f>
        <v/>
      </c>
    </row>
    <row r="21" spans="2:6" x14ac:dyDescent="0.15">
      <c r="B21" s="23"/>
      <c r="D21" s="12"/>
      <c r="E21" s="14" t="str">
        <f>IF(ISBLANK(D21),"",D21/(初期設定!$C$6/100*0.45)*1000)</f>
        <v/>
      </c>
      <c r="F21" s="15" t="str">
        <f>IF(ISBLANK(D21),"",3*初期設定!$C$8*D21/4*1.05)</f>
        <v/>
      </c>
    </row>
    <row r="22" spans="2:6" x14ac:dyDescent="0.15">
      <c r="B22" s="23">
        <f t="shared" ref="B22" si="5">B20+1</f>
        <v>43351</v>
      </c>
      <c r="D22" s="12"/>
      <c r="E22" s="14" t="str">
        <f>IF(ISBLANK(D22),"",D22/(初期設定!$C$6/100*0.45)*1000)</f>
        <v/>
      </c>
      <c r="F22" s="15" t="str">
        <f>IF(ISBLANK(D22),"",3*初期設定!$C$8*D22/4*1.05)</f>
        <v/>
      </c>
    </row>
    <row r="23" spans="2:6" x14ac:dyDescent="0.15">
      <c r="B23" s="23"/>
      <c r="D23" s="12"/>
      <c r="E23" s="14" t="str">
        <f>IF(ISBLANK(D23),"",D23/(初期設定!$C$6/100*0.45)*1000)</f>
        <v/>
      </c>
      <c r="F23" s="15" t="str">
        <f>IF(ISBLANK(D23),"",3*初期設定!$C$8*D23/4*1.05)</f>
        <v/>
      </c>
    </row>
    <row r="24" spans="2:6" x14ac:dyDescent="0.15">
      <c r="B24" s="23">
        <f t="shared" ref="B24" si="6">B22+1</f>
        <v>43352</v>
      </c>
      <c r="D24" s="12"/>
      <c r="E24" s="14" t="str">
        <f>IF(ISBLANK(D24),"",D24/(初期設定!$C$6/100*0.45)*1000)</f>
        <v/>
      </c>
      <c r="F24" s="15" t="str">
        <f>IF(ISBLANK(D24),"",3*初期設定!$C$8*D24/4*1.05)</f>
        <v/>
      </c>
    </row>
    <row r="25" spans="2:6" x14ac:dyDescent="0.15">
      <c r="B25" s="23"/>
      <c r="D25" s="12"/>
      <c r="E25" s="14" t="str">
        <f>IF(ISBLANK(D25),"",D25/(初期設定!$C$6/100*0.45)*1000)</f>
        <v/>
      </c>
      <c r="F25" s="15" t="str">
        <f>IF(ISBLANK(D25),"",3*初期設定!$C$8*D25/4*1.05)</f>
        <v/>
      </c>
    </row>
    <row r="26" spans="2:6" x14ac:dyDescent="0.15">
      <c r="B26" s="23">
        <f t="shared" ref="B26" si="7">B24+1</f>
        <v>43353</v>
      </c>
      <c r="D26" s="12"/>
      <c r="E26" s="14" t="str">
        <f>IF(ISBLANK(D26),"",D26/(初期設定!$C$6/100*0.45)*1000)</f>
        <v/>
      </c>
      <c r="F26" s="15" t="str">
        <f>IF(ISBLANK(D26),"",3*初期設定!$C$8*D26/4*1.05)</f>
        <v/>
      </c>
    </row>
    <row r="27" spans="2:6" x14ac:dyDescent="0.15">
      <c r="B27" s="23"/>
      <c r="D27" s="12"/>
      <c r="E27" s="14" t="str">
        <f>IF(ISBLANK(D27),"",D27/(初期設定!$C$6/100*0.45)*1000)</f>
        <v/>
      </c>
      <c r="F27" s="15" t="str">
        <f>IF(ISBLANK(D27),"",3*初期設定!$C$8*D27/4*1.05)</f>
        <v/>
      </c>
    </row>
    <row r="28" spans="2:6" x14ac:dyDescent="0.15">
      <c r="B28" s="23">
        <f t="shared" ref="B28" si="8">B26+1</f>
        <v>43354</v>
      </c>
      <c r="D28" s="12"/>
      <c r="E28" s="14" t="str">
        <f>IF(ISBLANK(D28),"",D28/(初期設定!$C$6/100*0.45)*1000)</f>
        <v/>
      </c>
      <c r="F28" s="15" t="str">
        <f>IF(ISBLANK(D28),"",3*初期設定!$C$8*D28/4*1.05)</f>
        <v/>
      </c>
    </row>
    <row r="29" spans="2:6" x14ac:dyDescent="0.15">
      <c r="B29" s="23"/>
      <c r="D29" s="12"/>
      <c r="E29" s="14" t="str">
        <f>IF(ISBLANK(D29),"",D29/(初期設定!$C$6/100*0.45)*1000)</f>
        <v/>
      </c>
      <c r="F29" s="15" t="str">
        <f>IF(ISBLANK(D29),"",3*初期設定!$C$8*D29/4*1.05)</f>
        <v/>
      </c>
    </row>
    <row r="30" spans="2:6" x14ac:dyDescent="0.15">
      <c r="B30" s="23">
        <f t="shared" ref="B30" si="9">B28+1</f>
        <v>43355</v>
      </c>
      <c r="D30" s="12"/>
      <c r="E30" s="14" t="str">
        <f>IF(ISBLANK(D30),"",D30/(初期設定!$C$6/100*0.45)*1000)</f>
        <v/>
      </c>
      <c r="F30" s="15" t="str">
        <f>IF(ISBLANK(D30),"",3*初期設定!$C$8*D30/4*1.05)</f>
        <v/>
      </c>
    </row>
    <row r="31" spans="2:6" x14ac:dyDescent="0.15">
      <c r="B31" s="23"/>
      <c r="D31" s="12"/>
      <c r="E31" s="14" t="str">
        <f>IF(ISBLANK(D31),"",D31/(初期設定!$C$6/100*0.45)*1000)</f>
        <v/>
      </c>
      <c r="F31" s="15" t="str">
        <f>IF(ISBLANK(D31),"",3*初期設定!$C$8*D31/4*1.05)</f>
        <v/>
      </c>
    </row>
    <row r="32" spans="2:6" x14ac:dyDescent="0.15">
      <c r="B32" s="23">
        <f t="shared" ref="B32" si="10">B30+1</f>
        <v>43356</v>
      </c>
      <c r="D32" s="12"/>
      <c r="E32" s="14" t="str">
        <f>IF(ISBLANK(D32),"",D32/(初期設定!$C$6/100*0.45)*1000)</f>
        <v/>
      </c>
      <c r="F32" s="15" t="str">
        <f>IF(ISBLANK(D32),"",3*初期設定!$C$8*D32/4*1.05)</f>
        <v/>
      </c>
    </row>
    <row r="33" spans="2:6" x14ac:dyDescent="0.15">
      <c r="B33" s="23"/>
      <c r="D33" s="12"/>
      <c r="E33" s="14" t="str">
        <f>IF(ISBLANK(D33),"",D33/(初期設定!$C$6/100*0.45)*1000)</f>
        <v/>
      </c>
      <c r="F33" s="15" t="str">
        <f>IF(ISBLANK(D33),"",3*初期設定!$C$8*D33/4*1.05)</f>
        <v/>
      </c>
    </row>
    <row r="34" spans="2:6" x14ac:dyDescent="0.15">
      <c r="B34" s="23">
        <f t="shared" ref="B34" si="11">B32+1</f>
        <v>43357</v>
      </c>
      <c r="D34" s="12"/>
      <c r="E34" s="14" t="str">
        <f>IF(ISBLANK(D34),"",D34/(初期設定!$C$6/100*0.45)*1000)</f>
        <v/>
      </c>
      <c r="F34" s="15" t="str">
        <f>IF(ISBLANK(D34),"",3*初期設定!$C$8*D34/4*1.05)</f>
        <v/>
      </c>
    </row>
    <row r="35" spans="2:6" x14ac:dyDescent="0.15">
      <c r="B35" s="23"/>
      <c r="D35" s="12"/>
      <c r="E35" s="14" t="str">
        <f>IF(ISBLANK(D35),"",D35/(初期設定!$C$6/100*0.45)*1000)</f>
        <v/>
      </c>
      <c r="F35" s="15" t="str">
        <f>IF(ISBLANK(D35),"",3*初期設定!$C$8*D35/4*1.05)</f>
        <v/>
      </c>
    </row>
    <row r="36" spans="2:6" x14ac:dyDescent="0.15">
      <c r="B36" s="23">
        <f t="shared" ref="B36" si="12">B34+1</f>
        <v>43358</v>
      </c>
      <c r="D36" s="12"/>
      <c r="E36" s="14" t="str">
        <f>IF(ISBLANK(D36),"",D36/(初期設定!$C$6/100*0.45)*1000)</f>
        <v/>
      </c>
      <c r="F36" s="15" t="str">
        <f>IF(ISBLANK(D36),"",3*初期設定!$C$8*D36/4*1.05)</f>
        <v/>
      </c>
    </row>
    <row r="37" spans="2:6" x14ac:dyDescent="0.15">
      <c r="B37" s="23"/>
      <c r="D37" s="12"/>
      <c r="E37" s="14" t="str">
        <f>IF(ISBLANK(D37),"",D37/(初期設定!$C$6/100*0.45)*1000)</f>
        <v/>
      </c>
      <c r="F37" s="15" t="str">
        <f>IF(ISBLANK(D37),"",3*初期設定!$C$8*D37/4*1.05)</f>
        <v/>
      </c>
    </row>
    <row r="38" spans="2:6" x14ac:dyDescent="0.15">
      <c r="B38" s="23">
        <f t="shared" ref="B38" si="13">B36+1</f>
        <v>43359</v>
      </c>
      <c r="D38" s="12"/>
      <c r="E38" s="14" t="str">
        <f>IF(ISBLANK(D38),"",D38/(初期設定!$C$6/100*0.45)*1000)</f>
        <v/>
      </c>
      <c r="F38" s="15" t="str">
        <f>IF(ISBLANK(D38),"",3*初期設定!$C$8*D38/4*1.05)</f>
        <v/>
      </c>
    </row>
    <row r="39" spans="2:6" x14ac:dyDescent="0.15">
      <c r="B39" s="23"/>
      <c r="D39" s="12"/>
      <c r="E39" s="14" t="str">
        <f>IF(ISBLANK(D39),"",D39/(初期設定!$C$6/100*0.45)*1000)</f>
        <v/>
      </c>
      <c r="F39" s="15" t="str">
        <f>IF(ISBLANK(D39),"",3*初期設定!$C$8*D39/4*1.05)</f>
        <v/>
      </c>
    </row>
    <row r="40" spans="2:6" x14ac:dyDescent="0.15">
      <c r="B40" s="23">
        <f t="shared" ref="B40" si="14">B38+1</f>
        <v>43360</v>
      </c>
      <c r="D40" s="12"/>
      <c r="E40" s="14" t="str">
        <f>IF(ISBLANK(D40),"",D40/(初期設定!$C$6/100*0.45)*1000)</f>
        <v/>
      </c>
      <c r="F40" s="15" t="str">
        <f>IF(ISBLANK(D40),"",3*初期設定!$C$8*D40/4*1.05)</f>
        <v/>
      </c>
    </row>
    <row r="41" spans="2:6" x14ac:dyDescent="0.15">
      <c r="B41" s="23"/>
      <c r="D41" s="12"/>
      <c r="E41" s="14" t="str">
        <f>IF(ISBLANK(D41),"",D41/(初期設定!$C$6/100*0.45)*1000)</f>
        <v/>
      </c>
      <c r="F41" s="15" t="str">
        <f>IF(ISBLANK(D41),"",3*初期設定!$C$8*D41/4*1.05)</f>
        <v/>
      </c>
    </row>
    <row r="42" spans="2:6" x14ac:dyDescent="0.15">
      <c r="B42" s="23">
        <f t="shared" ref="B42" si="15">B40+1</f>
        <v>43361</v>
      </c>
      <c r="D42" s="12"/>
      <c r="E42" s="14" t="str">
        <f>IF(ISBLANK(D42),"",D42/(初期設定!$C$6/100*0.45)*1000)</f>
        <v/>
      </c>
      <c r="F42" s="15" t="str">
        <f>IF(ISBLANK(D42),"",3*初期設定!$C$8*D42/4*1.05)</f>
        <v/>
      </c>
    </row>
    <row r="43" spans="2:6" x14ac:dyDescent="0.15">
      <c r="B43" s="23"/>
      <c r="D43" s="12"/>
      <c r="E43" s="14" t="str">
        <f>IF(ISBLANK(D43),"",D43/(初期設定!$C$6/100*0.45)*1000)</f>
        <v/>
      </c>
      <c r="F43" s="15" t="str">
        <f>IF(ISBLANK(D43),"",3*初期設定!$C$8*D43/4*1.05)</f>
        <v/>
      </c>
    </row>
    <row r="44" spans="2:6" x14ac:dyDescent="0.15">
      <c r="B44" s="23">
        <f t="shared" ref="B44" si="16">B42+1</f>
        <v>43362</v>
      </c>
      <c r="D44" s="12"/>
      <c r="E44" s="14" t="str">
        <f>IF(ISBLANK(D44),"",D44/(初期設定!$C$6/100*0.45)*1000)</f>
        <v/>
      </c>
      <c r="F44" s="15" t="str">
        <f>IF(ISBLANK(D44),"",3*初期設定!$C$8*D44/4*1.05)</f>
        <v/>
      </c>
    </row>
    <row r="45" spans="2:6" x14ac:dyDescent="0.15">
      <c r="B45" s="23"/>
      <c r="D45" s="12"/>
      <c r="E45" s="14" t="str">
        <f>IF(ISBLANK(D45),"",D45/(初期設定!$C$6/100*0.45)*1000)</f>
        <v/>
      </c>
      <c r="F45" s="15" t="str">
        <f>IF(ISBLANK(D45),"",3*初期設定!$C$8*D45/4*1.05)</f>
        <v/>
      </c>
    </row>
    <row r="46" spans="2:6" x14ac:dyDescent="0.15">
      <c r="B46" s="23">
        <f t="shared" ref="B46" si="17">B44+1</f>
        <v>43363</v>
      </c>
      <c r="D46" s="12"/>
      <c r="E46" s="14" t="str">
        <f>IF(ISBLANK(D46),"",D46/(初期設定!$C$6/100*0.45)*1000)</f>
        <v/>
      </c>
      <c r="F46" s="15" t="str">
        <f>IF(ISBLANK(D46),"",3*初期設定!$C$8*D46/4*1.05)</f>
        <v/>
      </c>
    </row>
    <row r="47" spans="2:6" x14ac:dyDescent="0.15">
      <c r="B47" s="23"/>
      <c r="D47" s="12"/>
      <c r="E47" s="14" t="str">
        <f>IF(ISBLANK(D47),"",D47/(初期設定!$C$6/100*0.45)*1000)</f>
        <v/>
      </c>
      <c r="F47" s="15" t="str">
        <f>IF(ISBLANK(D47),"",3*初期設定!$C$8*D47/4*1.05)</f>
        <v/>
      </c>
    </row>
    <row r="48" spans="2:6" x14ac:dyDescent="0.15">
      <c r="B48" s="23">
        <f t="shared" ref="B48" si="18">B46+1</f>
        <v>43364</v>
      </c>
      <c r="D48" s="12"/>
      <c r="E48" s="14" t="str">
        <f>IF(ISBLANK(D48),"",D48/(初期設定!$C$6/100*0.45)*1000)</f>
        <v/>
      </c>
      <c r="F48" s="15" t="str">
        <f>IF(ISBLANK(D48),"",3*初期設定!$C$8*D48/4*1.05)</f>
        <v/>
      </c>
    </row>
    <row r="49" spans="2:6" x14ac:dyDescent="0.15">
      <c r="B49" s="23"/>
      <c r="D49" s="12"/>
      <c r="E49" s="14" t="str">
        <f>IF(ISBLANK(D49),"",D49/(初期設定!$C$6/100*0.45)*1000)</f>
        <v/>
      </c>
      <c r="F49" s="15" t="str">
        <f>IF(ISBLANK(D49),"",3*初期設定!$C$8*D49/4*1.05)</f>
        <v/>
      </c>
    </row>
    <row r="50" spans="2:6" x14ac:dyDescent="0.15">
      <c r="B50" s="23">
        <f t="shared" ref="B50" si="19">B48+1</f>
        <v>43365</v>
      </c>
      <c r="D50" s="12"/>
      <c r="E50" s="14" t="str">
        <f>IF(ISBLANK(D50),"",D50/(初期設定!$C$6/100*0.45)*1000)</f>
        <v/>
      </c>
      <c r="F50" s="15" t="str">
        <f>IF(ISBLANK(D50),"",3*初期設定!$C$8*D50/4*1.05)</f>
        <v/>
      </c>
    </row>
    <row r="51" spans="2:6" x14ac:dyDescent="0.15">
      <c r="B51" s="23"/>
      <c r="D51" s="12"/>
      <c r="E51" s="14" t="str">
        <f>IF(ISBLANK(D51),"",D51/(初期設定!$C$6/100*0.45)*1000)</f>
        <v/>
      </c>
      <c r="F51" s="15" t="str">
        <f>IF(ISBLANK(D51),"",3*初期設定!$C$8*D51/4*1.05)</f>
        <v/>
      </c>
    </row>
    <row r="52" spans="2:6" x14ac:dyDescent="0.15">
      <c r="B52" s="23">
        <f t="shared" ref="B52" si="20">B50+1</f>
        <v>43366</v>
      </c>
      <c r="D52" s="12"/>
      <c r="E52" s="14" t="str">
        <f>IF(ISBLANK(D52),"",D52/(初期設定!$C$6/100*0.45)*1000)</f>
        <v/>
      </c>
      <c r="F52" s="15" t="str">
        <f>IF(ISBLANK(D52),"",3*初期設定!$C$8*D52/4*1.05)</f>
        <v/>
      </c>
    </row>
    <row r="53" spans="2:6" x14ac:dyDescent="0.15">
      <c r="B53" s="23"/>
      <c r="D53" s="12"/>
      <c r="E53" s="14" t="str">
        <f>IF(ISBLANK(D53),"",D53/(初期設定!$C$6/100*0.45)*1000)</f>
        <v/>
      </c>
      <c r="F53" s="15" t="str">
        <f>IF(ISBLANK(D53),"",3*初期設定!$C$8*D53/4*1.05)</f>
        <v/>
      </c>
    </row>
    <row r="54" spans="2:6" x14ac:dyDescent="0.15">
      <c r="B54" s="23">
        <f t="shared" ref="B54" si="21">B52+1</f>
        <v>43367</v>
      </c>
      <c r="D54" s="12"/>
      <c r="E54" s="14" t="str">
        <f>IF(ISBLANK(D54),"",D54/(初期設定!$C$6/100*0.45)*1000)</f>
        <v/>
      </c>
      <c r="F54" s="15" t="str">
        <f>IF(ISBLANK(D54),"",3*初期設定!$C$8*D54/4*1.05)</f>
        <v/>
      </c>
    </row>
    <row r="55" spans="2:6" x14ac:dyDescent="0.15">
      <c r="B55" s="23"/>
      <c r="D55" s="12"/>
      <c r="E55" s="14" t="str">
        <f>IF(ISBLANK(D55),"",D55/(初期設定!$C$6/100*0.45)*1000)</f>
        <v/>
      </c>
      <c r="F55" s="15" t="str">
        <f>IF(ISBLANK(D55),"",3*初期設定!$C$8*D55/4*1.05)</f>
        <v/>
      </c>
    </row>
    <row r="56" spans="2:6" x14ac:dyDescent="0.15">
      <c r="B56" s="23">
        <f t="shared" ref="B56" si="22">B54+1</f>
        <v>43368</v>
      </c>
      <c r="D56" s="12"/>
      <c r="E56" s="14" t="str">
        <f>IF(ISBLANK(D56),"",D56/(初期設定!$C$6/100*0.45)*1000)</f>
        <v/>
      </c>
      <c r="F56" s="15" t="str">
        <f>IF(ISBLANK(D56),"",3*初期設定!$C$8*D56/4*1.05)</f>
        <v/>
      </c>
    </row>
    <row r="57" spans="2:6" x14ac:dyDescent="0.15">
      <c r="B57" s="23"/>
      <c r="D57" s="12"/>
      <c r="E57" s="14" t="str">
        <f>IF(ISBLANK(D57),"",D57/(初期設定!$C$6/100*0.45)*1000)</f>
        <v/>
      </c>
      <c r="F57" s="15" t="str">
        <f>IF(ISBLANK(D57),"",3*初期設定!$C$8*D57/4*1.05)</f>
        <v/>
      </c>
    </row>
    <row r="58" spans="2:6" x14ac:dyDescent="0.15">
      <c r="B58" s="23">
        <f t="shared" ref="B58" si="23">B56+1</f>
        <v>43369</v>
      </c>
      <c r="D58" s="12"/>
      <c r="E58" s="14" t="str">
        <f>IF(ISBLANK(D58),"",D58/(初期設定!$C$6/100*0.45)*1000)</f>
        <v/>
      </c>
      <c r="F58" s="15" t="str">
        <f>IF(ISBLANK(D58),"",3*初期設定!$C$8*D58/4*1.05)</f>
        <v/>
      </c>
    </row>
    <row r="59" spans="2:6" x14ac:dyDescent="0.15">
      <c r="B59" s="23"/>
      <c r="D59" s="12"/>
      <c r="E59" s="14" t="str">
        <f>IF(ISBLANK(D59),"",D59/(初期設定!$C$6/100*0.45)*1000)</f>
        <v/>
      </c>
      <c r="F59" s="15" t="str">
        <f>IF(ISBLANK(D59),"",3*初期設定!$C$8*D59/4*1.05)</f>
        <v/>
      </c>
    </row>
    <row r="60" spans="2:6" x14ac:dyDescent="0.15">
      <c r="B60" s="23">
        <f t="shared" ref="B60" si="24">B58+1</f>
        <v>43370</v>
      </c>
      <c r="D60" s="12"/>
      <c r="E60" s="14" t="str">
        <f>IF(ISBLANK(D60),"",D60/(初期設定!$C$6/100*0.45)*1000)</f>
        <v/>
      </c>
      <c r="F60" s="15" t="str">
        <f>IF(ISBLANK(D60),"",3*初期設定!$C$8*D60/4*1.05)</f>
        <v/>
      </c>
    </row>
    <row r="61" spans="2:6" x14ac:dyDescent="0.15">
      <c r="B61" s="23"/>
      <c r="D61" s="12"/>
      <c r="E61" s="14" t="str">
        <f>IF(ISBLANK(D61),"",D61/(初期設定!$C$6/100*0.45)*1000)</f>
        <v/>
      </c>
      <c r="F61" s="15" t="str">
        <f>IF(ISBLANK(D61),"",3*初期設定!$C$8*D61/4*1.05)</f>
        <v/>
      </c>
    </row>
    <row r="62" spans="2:6" x14ac:dyDescent="0.15">
      <c r="B62" s="23">
        <f t="shared" ref="B62" si="25">B60+1</f>
        <v>43371</v>
      </c>
      <c r="D62" s="12"/>
      <c r="E62" s="14" t="str">
        <f>IF(ISBLANK(D62),"",D62/(初期設定!$C$6/100*0.45)*1000)</f>
        <v/>
      </c>
      <c r="F62" s="15" t="str">
        <f>IF(ISBLANK(D62),"",3*初期設定!$C$8*D62/4*1.05)</f>
        <v/>
      </c>
    </row>
    <row r="63" spans="2:6" x14ac:dyDescent="0.15">
      <c r="B63" s="23"/>
      <c r="D63" s="12"/>
      <c r="E63" s="14" t="str">
        <f>IF(ISBLANK(D63),"",D63/(初期設定!$C$6/100*0.45)*1000)</f>
        <v/>
      </c>
      <c r="F63" s="15" t="str">
        <f>IF(ISBLANK(D63),"",3*初期設定!$C$8*D63/4*1.05)</f>
        <v/>
      </c>
    </row>
    <row r="64" spans="2:6" x14ac:dyDescent="0.15">
      <c r="B64" s="23">
        <f t="shared" ref="B64" si="26">B62+1</f>
        <v>43372</v>
      </c>
      <c r="D64" s="12"/>
      <c r="E64" s="14" t="str">
        <f>IF(ISBLANK(D64),"",D64/(初期設定!$C$6/100*0.45)*1000)</f>
        <v/>
      </c>
      <c r="F64" s="15" t="str">
        <f>IF(ISBLANK(D64),"",3*初期設定!$C$8*D64/4*1.05)</f>
        <v/>
      </c>
    </row>
    <row r="65" spans="2:6" x14ac:dyDescent="0.15">
      <c r="B65" s="23"/>
      <c r="D65" s="12"/>
      <c r="E65" s="14" t="str">
        <f>IF(ISBLANK(D65),"",D65/(初期設定!$C$6/100*0.45)*1000)</f>
        <v/>
      </c>
      <c r="F65" s="15" t="str">
        <f>IF(ISBLANK(D65),"",3*初期設定!$C$8*D65/4*1.05)</f>
        <v/>
      </c>
    </row>
    <row r="66" spans="2:6" x14ac:dyDescent="0.15">
      <c r="B66" s="23">
        <f t="shared" ref="B66" si="27">B64+1</f>
        <v>43373</v>
      </c>
      <c r="D66" s="12"/>
      <c r="E66" s="14" t="str">
        <f>IF(ISBLANK(D66),"",D66/(初期設定!$C$6/100*0.45)*1000)</f>
        <v/>
      </c>
      <c r="F66" s="15" t="str">
        <f>IF(ISBLANK(D66),"",3*初期設定!$C$8*D66/4*1.05)</f>
        <v/>
      </c>
    </row>
    <row r="67" spans="2:6" x14ac:dyDescent="0.15">
      <c r="B67" s="23"/>
      <c r="D67" s="12"/>
      <c r="E67" s="14" t="str">
        <f>IF(ISBLANK(D67),"",D67/(初期設定!$C$6/100*0.45)*1000)</f>
        <v/>
      </c>
      <c r="F67" s="15" t="str">
        <f>IF(ISBLANK(D67),"",3*初期設定!$C$8*D67/4*1.05)</f>
        <v/>
      </c>
    </row>
  </sheetData>
  <mergeCells count="33">
    <mergeCell ref="B24:B25"/>
    <mergeCell ref="B2:C2"/>
    <mergeCell ref="B3:C3"/>
    <mergeCell ref="B5:F5"/>
    <mergeCell ref="B8:B9"/>
    <mergeCell ref="B10:B11"/>
    <mergeCell ref="B12:B13"/>
    <mergeCell ref="B14:B15"/>
    <mergeCell ref="B16:B17"/>
    <mergeCell ref="B18:B19"/>
    <mergeCell ref="B20:B21"/>
    <mergeCell ref="B22:B23"/>
    <mergeCell ref="B48:B49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62:B63"/>
    <mergeCell ref="B64:B65"/>
    <mergeCell ref="B66:B67"/>
    <mergeCell ref="B50:B51"/>
    <mergeCell ref="B52:B53"/>
    <mergeCell ref="B54:B55"/>
    <mergeCell ref="B56:B57"/>
    <mergeCell ref="B58:B59"/>
    <mergeCell ref="B60:B61"/>
  </mergeCells>
  <phoneticPr fontId="1"/>
  <conditionalFormatting sqref="B5:F6">
    <cfRule type="notContainsBlanks" dxfId="3" priority="1">
      <formula>LEN(TRIM(B5))&gt;0</formula>
    </cfRule>
  </conditionalFormatting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9"/>
  <sheetViews>
    <sheetView workbookViewId="0">
      <pane ySplit="7" topLeftCell="A8" activePane="bottomLeft" state="frozen"/>
      <selection activeCell="B1" sqref="B1"/>
      <selection pane="bottomLeft" activeCell="C8" sqref="C8"/>
    </sheetView>
  </sheetViews>
  <sheetFormatPr defaultColWidth="13" defaultRowHeight="14.25" x14ac:dyDescent="0.15"/>
  <cols>
    <col min="1" max="1" width="3.875" customWidth="1"/>
    <col min="3" max="3" width="50.875" customWidth="1"/>
    <col min="4" max="6" width="16.875" customWidth="1"/>
  </cols>
  <sheetData>
    <row r="2" spans="2:6" ht="30" customHeight="1" x14ac:dyDescent="0.15">
      <c r="B2" s="26">
        <v>43374</v>
      </c>
      <c r="C2" s="26"/>
      <c r="D2" s="11" t="s">
        <v>8</v>
      </c>
      <c r="E2" s="11" t="s">
        <v>9</v>
      </c>
      <c r="F2" s="11" t="s">
        <v>10</v>
      </c>
    </row>
    <row r="3" spans="2:6" ht="30" customHeight="1" x14ac:dyDescent="0.15">
      <c r="B3" s="25" t="s">
        <v>11</v>
      </c>
      <c r="C3" s="25"/>
      <c r="D3" s="13">
        <f>SUM(D8:D69)</f>
        <v>0</v>
      </c>
      <c r="E3" s="16">
        <f t="shared" ref="E3:F3" si="0">SUM(E8:E69)</f>
        <v>0</v>
      </c>
      <c r="F3" s="17">
        <f t="shared" si="0"/>
        <v>0</v>
      </c>
    </row>
    <row r="4" spans="2:6" ht="6.95" customHeight="1" x14ac:dyDescent="0.15">
      <c r="B4" s="18"/>
      <c r="C4" s="18"/>
      <c r="D4" s="13"/>
      <c r="E4" s="16"/>
      <c r="F4" s="17"/>
    </row>
    <row r="5" spans="2:6" ht="30" customHeight="1" x14ac:dyDescent="0.15">
      <c r="B5" s="24" t="str">
        <f>IF(OR(ISBLANK(初期設定!C6),ISBLANK(初期設定!C8)),"「初期設定」シートに身長と体重を入力してください。","")</f>
        <v>「初期設定」シートに身長と体重を入力してください。</v>
      </c>
      <c r="C5" s="24"/>
      <c r="D5" s="24"/>
      <c r="E5" s="24"/>
      <c r="F5" s="24"/>
    </row>
    <row r="6" spans="2:6" ht="6" customHeight="1" x14ac:dyDescent="0.15">
      <c r="B6" s="1"/>
      <c r="C6" s="1"/>
      <c r="D6" s="1"/>
      <c r="E6" s="1"/>
      <c r="F6" s="1"/>
    </row>
    <row r="7" spans="2:6" ht="30" customHeight="1" x14ac:dyDescent="0.15"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2:6" x14ac:dyDescent="0.15">
      <c r="B8" s="23">
        <f>B2</f>
        <v>43374</v>
      </c>
      <c r="D8" s="12"/>
      <c r="E8" s="14" t="str">
        <f>IF(ISBLANK(D8),"",D8/(初期設定!$C$6/100*0.45)*1000)</f>
        <v/>
      </c>
      <c r="F8" s="15" t="str">
        <f>IF(ISBLANK(D8),"",3*初期設定!$C$8*D8/4*1.05)</f>
        <v/>
      </c>
    </row>
    <row r="9" spans="2:6" x14ac:dyDescent="0.15">
      <c r="B9" s="23"/>
      <c r="D9" s="12"/>
      <c r="E9" s="14" t="str">
        <f>IF(ISBLANK(D9),"",D9/(初期設定!$C$6/100*0.45)*1000)</f>
        <v/>
      </c>
      <c r="F9" s="15" t="str">
        <f>IF(ISBLANK(D9),"",3*初期設定!$C$8*D9/4*1.05)</f>
        <v/>
      </c>
    </row>
    <row r="10" spans="2:6" x14ac:dyDescent="0.15">
      <c r="B10" s="23">
        <f>B8+1</f>
        <v>43375</v>
      </c>
      <c r="D10" s="12"/>
      <c r="E10" s="14" t="str">
        <f>IF(ISBLANK(D10),"",D10/(初期設定!$C$6/100*0.45)*1000)</f>
        <v/>
      </c>
      <c r="F10" s="15" t="str">
        <f>IF(ISBLANK(D10),"",3*初期設定!$C$8*D10/4*1.05)</f>
        <v/>
      </c>
    </row>
    <row r="11" spans="2:6" x14ac:dyDescent="0.15">
      <c r="B11" s="23"/>
      <c r="D11" s="12"/>
      <c r="E11" s="14" t="str">
        <f>IF(ISBLANK(D11),"",D11/(初期設定!$C$6/100*0.45)*1000)</f>
        <v/>
      </c>
      <c r="F11" s="15" t="str">
        <f>IF(ISBLANK(D11),"",3*初期設定!$C$8*D11/4*1.05)</f>
        <v/>
      </c>
    </row>
    <row r="12" spans="2:6" x14ac:dyDescent="0.15">
      <c r="B12" s="23">
        <f t="shared" ref="B12" si="1">B10+1</f>
        <v>43376</v>
      </c>
      <c r="D12" s="12"/>
      <c r="E12" s="14" t="str">
        <f>IF(ISBLANK(D12),"",D12/(初期設定!$C$6/100*0.45)*1000)</f>
        <v/>
      </c>
      <c r="F12" s="15" t="str">
        <f>IF(ISBLANK(D12),"",3*初期設定!$C$8*D12/4*1.05)</f>
        <v/>
      </c>
    </row>
    <row r="13" spans="2:6" x14ac:dyDescent="0.15">
      <c r="B13" s="23"/>
      <c r="D13" s="12"/>
      <c r="E13" s="14" t="str">
        <f>IF(ISBLANK(D13),"",D13/(初期設定!$C$6/100*0.45)*1000)</f>
        <v/>
      </c>
      <c r="F13" s="15" t="str">
        <f>IF(ISBLANK(D13),"",3*初期設定!$C$8*D13/4*1.05)</f>
        <v/>
      </c>
    </row>
    <row r="14" spans="2:6" x14ac:dyDescent="0.15">
      <c r="B14" s="23">
        <f t="shared" ref="B14" si="2">B12+1</f>
        <v>43377</v>
      </c>
      <c r="D14" s="12"/>
      <c r="E14" s="14" t="str">
        <f>IF(ISBLANK(D14),"",D14/(初期設定!$C$6/100*0.45)*1000)</f>
        <v/>
      </c>
      <c r="F14" s="15" t="str">
        <f>IF(ISBLANK(D14),"",3*初期設定!$C$8*D14/4*1.05)</f>
        <v/>
      </c>
    </row>
    <row r="15" spans="2:6" x14ac:dyDescent="0.15">
      <c r="B15" s="23"/>
      <c r="D15" s="12"/>
      <c r="E15" s="14" t="str">
        <f>IF(ISBLANK(D15),"",D15/(初期設定!$C$6/100*0.45)*1000)</f>
        <v/>
      </c>
      <c r="F15" s="15" t="str">
        <f>IF(ISBLANK(D15),"",3*初期設定!$C$8*D15/4*1.05)</f>
        <v/>
      </c>
    </row>
    <row r="16" spans="2:6" x14ac:dyDescent="0.15">
      <c r="B16" s="23">
        <f t="shared" ref="B16" si="3">B14+1</f>
        <v>43378</v>
      </c>
      <c r="D16" s="12"/>
      <c r="E16" s="14" t="str">
        <f>IF(ISBLANK(D16),"",D16/(初期設定!$C$6/100*0.45)*1000)</f>
        <v/>
      </c>
      <c r="F16" s="15" t="str">
        <f>IF(ISBLANK(D16),"",3*初期設定!$C$8*D16/4*1.05)</f>
        <v/>
      </c>
    </row>
    <row r="17" spans="2:6" x14ac:dyDescent="0.15">
      <c r="B17" s="23"/>
      <c r="D17" s="12"/>
      <c r="E17" s="14" t="str">
        <f>IF(ISBLANK(D17),"",D17/(初期設定!$C$6/100*0.45)*1000)</f>
        <v/>
      </c>
      <c r="F17" s="15" t="str">
        <f>IF(ISBLANK(D17),"",3*初期設定!$C$8*D17/4*1.05)</f>
        <v/>
      </c>
    </row>
    <row r="18" spans="2:6" x14ac:dyDescent="0.15">
      <c r="B18" s="23">
        <f t="shared" ref="B18" si="4">B16+1</f>
        <v>43379</v>
      </c>
      <c r="D18" s="12"/>
      <c r="E18" s="14" t="str">
        <f>IF(ISBLANK(D18),"",D18/(初期設定!$C$6/100*0.45)*1000)</f>
        <v/>
      </c>
      <c r="F18" s="15" t="str">
        <f>IF(ISBLANK(D18),"",3*初期設定!$C$8*D18/4*1.05)</f>
        <v/>
      </c>
    </row>
    <row r="19" spans="2:6" x14ac:dyDescent="0.15">
      <c r="B19" s="23"/>
      <c r="D19" s="12"/>
      <c r="E19" s="14" t="str">
        <f>IF(ISBLANK(D19),"",D19/(初期設定!$C$6/100*0.45)*1000)</f>
        <v/>
      </c>
      <c r="F19" s="15" t="str">
        <f>IF(ISBLANK(D19),"",3*初期設定!$C$8*D19/4*1.05)</f>
        <v/>
      </c>
    </row>
    <row r="20" spans="2:6" x14ac:dyDescent="0.15">
      <c r="B20" s="23">
        <f t="shared" ref="B20" si="5">B18+1</f>
        <v>43380</v>
      </c>
      <c r="D20" s="12"/>
      <c r="E20" s="14" t="str">
        <f>IF(ISBLANK(D20),"",D20/(初期設定!$C$6/100*0.45)*1000)</f>
        <v/>
      </c>
      <c r="F20" s="15" t="str">
        <f>IF(ISBLANK(D20),"",3*初期設定!$C$8*D20/4*1.05)</f>
        <v/>
      </c>
    </row>
    <row r="21" spans="2:6" x14ac:dyDescent="0.15">
      <c r="B21" s="23"/>
      <c r="D21" s="12"/>
      <c r="E21" s="14" t="str">
        <f>IF(ISBLANK(D21),"",D21/(初期設定!$C$6/100*0.45)*1000)</f>
        <v/>
      </c>
      <c r="F21" s="15" t="str">
        <f>IF(ISBLANK(D21),"",3*初期設定!$C$8*D21/4*1.05)</f>
        <v/>
      </c>
    </row>
    <row r="22" spans="2:6" x14ac:dyDescent="0.15">
      <c r="B22" s="23">
        <f t="shared" ref="B22" si="6">B20+1</f>
        <v>43381</v>
      </c>
      <c r="D22" s="12"/>
      <c r="E22" s="14" t="str">
        <f>IF(ISBLANK(D22),"",D22/(初期設定!$C$6/100*0.45)*1000)</f>
        <v/>
      </c>
      <c r="F22" s="15" t="str">
        <f>IF(ISBLANK(D22),"",3*初期設定!$C$8*D22/4*1.05)</f>
        <v/>
      </c>
    </row>
    <row r="23" spans="2:6" x14ac:dyDescent="0.15">
      <c r="B23" s="23"/>
      <c r="D23" s="12"/>
      <c r="E23" s="14" t="str">
        <f>IF(ISBLANK(D23),"",D23/(初期設定!$C$6/100*0.45)*1000)</f>
        <v/>
      </c>
      <c r="F23" s="15" t="str">
        <f>IF(ISBLANK(D23),"",3*初期設定!$C$8*D23/4*1.05)</f>
        <v/>
      </c>
    </row>
    <row r="24" spans="2:6" x14ac:dyDescent="0.15">
      <c r="B24" s="23">
        <f t="shared" ref="B24" si="7">B22+1</f>
        <v>43382</v>
      </c>
      <c r="D24" s="12"/>
      <c r="E24" s="14" t="str">
        <f>IF(ISBLANK(D24),"",D24/(初期設定!$C$6/100*0.45)*1000)</f>
        <v/>
      </c>
      <c r="F24" s="15" t="str">
        <f>IF(ISBLANK(D24),"",3*初期設定!$C$8*D24/4*1.05)</f>
        <v/>
      </c>
    </row>
    <row r="25" spans="2:6" x14ac:dyDescent="0.15">
      <c r="B25" s="23"/>
      <c r="D25" s="12"/>
      <c r="E25" s="14" t="str">
        <f>IF(ISBLANK(D25),"",D25/(初期設定!$C$6/100*0.45)*1000)</f>
        <v/>
      </c>
      <c r="F25" s="15" t="str">
        <f>IF(ISBLANK(D25),"",3*初期設定!$C$8*D25/4*1.05)</f>
        <v/>
      </c>
    </row>
    <row r="26" spans="2:6" x14ac:dyDescent="0.15">
      <c r="B26" s="23">
        <f t="shared" ref="B26" si="8">B24+1</f>
        <v>43383</v>
      </c>
      <c r="D26" s="12"/>
      <c r="E26" s="14" t="str">
        <f>IF(ISBLANK(D26),"",D26/(初期設定!$C$6/100*0.45)*1000)</f>
        <v/>
      </c>
      <c r="F26" s="15" t="str">
        <f>IF(ISBLANK(D26),"",3*初期設定!$C$8*D26/4*1.05)</f>
        <v/>
      </c>
    </row>
    <row r="27" spans="2:6" x14ac:dyDescent="0.15">
      <c r="B27" s="23"/>
      <c r="D27" s="12"/>
      <c r="E27" s="14" t="str">
        <f>IF(ISBLANK(D27),"",D27/(初期設定!$C$6/100*0.45)*1000)</f>
        <v/>
      </c>
      <c r="F27" s="15" t="str">
        <f>IF(ISBLANK(D27),"",3*初期設定!$C$8*D27/4*1.05)</f>
        <v/>
      </c>
    </row>
    <row r="28" spans="2:6" x14ac:dyDescent="0.15">
      <c r="B28" s="23">
        <f t="shared" ref="B28" si="9">B26+1</f>
        <v>43384</v>
      </c>
      <c r="D28" s="12"/>
      <c r="E28" s="14" t="str">
        <f>IF(ISBLANK(D28),"",D28/(初期設定!$C$6/100*0.45)*1000)</f>
        <v/>
      </c>
      <c r="F28" s="15" t="str">
        <f>IF(ISBLANK(D28),"",3*初期設定!$C$8*D28/4*1.05)</f>
        <v/>
      </c>
    </row>
    <row r="29" spans="2:6" x14ac:dyDescent="0.15">
      <c r="B29" s="23"/>
      <c r="D29" s="12"/>
      <c r="E29" s="14" t="str">
        <f>IF(ISBLANK(D29),"",D29/(初期設定!$C$6/100*0.45)*1000)</f>
        <v/>
      </c>
      <c r="F29" s="15" t="str">
        <f>IF(ISBLANK(D29),"",3*初期設定!$C$8*D29/4*1.05)</f>
        <v/>
      </c>
    </row>
    <row r="30" spans="2:6" x14ac:dyDescent="0.15">
      <c r="B30" s="23">
        <f t="shared" ref="B30" si="10">B28+1</f>
        <v>43385</v>
      </c>
      <c r="D30" s="12"/>
      <c r="E30" s="14" t="str">
        <f>IF(ISBLANK(D30),"",D30/(初期設定!$C$6/100*0.45)*1000)</f>
        <v/>
      </c>
      <c r="F30" s="15" t="str">
        <f>IF(ISBLANK(D30),"",3*初期設定!$C$8*D30/4*1.05)</f>
        <v/>
      </c>
    </row>
    <row r="31" spans="2:6" x14ac:dyDescent="0.15">
      <c r="B31" s="23"/>
      <c r="D31" s="12"/>
      <c r="E31" s="14" t="str">
        <f>IF(ISBLANK(D31),"",D31/(初期設定!$C$6/100*0.45)*1000)</f>
        <v/>
      </c>
      <c r="F31" s="15" t="str">
        <f>IF(ISBLANK(D31),"",3*初期設定!$C$8*D31/4*1.05)</f>
        <v/>
      </c>
    </row>
    <row r="32" spans="2:6" x14ac:dyDescent="0.15">
      <c r="B32" s="23">
        <f t="shared" ref="B32" si="11">B30+1</f>
        <v>43386</v>
      </c>
      <c r="D32" s="12"/>
      <c r="E32" s="14" t="str">
        <f>IF(ISBLANK(D32),"",D32/(初期設定!$C$6/100*0.45)*1000)</f>
        <v/>
      </c>
      <c r="F32" s="15" t="str">
        <f>IF(ISBLANK(D32),"",3*初期設定!$C$8*D32/4*1.05)</f>
        <v/>
      </c>
    </row>
    <row r="33" spans="2:6" x14ac:dyDescent="0.15">
      <c r="B33" s="23"/>
      <c r="D33" s="12"/>
      <c r="E33" s="14" t="str">
        <f>IF(ISBLANK(D33),"",D33/(初期設定!$C$6/100*0.45)*1000)</f>
        <v/>
      </c>
      <c r="F33" s="15" t="str">
        <f>IF(ISBLANK(D33),"",3*初期設定!$C$8*D33/4*1.05)</f>
        <v/>
      </c>
    </row>
    <row r="34" spans="2:6" x14ac:dyDescent="0.15">
      <c r="B34" s="23">
        <f t="shared" ref="B34" si="12">B32+1</f>
        <v>43387</v>
      </c>
      <c r="D34" s="12"/>
      <c r="E34" s="14" t="str">
        <f>IF(ISBLANK(D34),"",D34/(初期設定!$C$6/100*0.45)*1000)</f>
        <v/>
      </c>
      <c r="F34" s="15" t="str">
        <f>IF(ISBLANK(D34),"",3*初期設定!$C$8*D34/4*1.05)</f>
        <v/>
      </c>
    </row>
    <row r="35" spans="2:6" x14ac:dyDescent="0.15">
      <c r="B35" s="23"/>
      <c r="D35" s="12"/>
      <c r="E35" s="14" t="str">
        <f>IF(ISBLANK(D35),"",D35/(初期設定!$C$6/100*0.45)*1000)</f>
        <v/>
      </c>
      <c r="F35" s="15" t="str">
        <f>IF(ISBLANK(D35),"",3*初期設定!$C$8*D35/4*1.05)</f>
        <v/>
      </c>
    </row>
    <row r="36" spans="2:6" x14ac:dyDescent="0.15">
      <c r="B36" s="23">
        <f t="shared" ref="B36" si="13">B34+1</f>
        <v>43388</v>
      </c>
      <c r="D36" s="12"/>
      <c r="E36" s="14" t="str">
        <f>IF(ISBLANK(D36),"",D36/(初期設定!$C$6/100*0.45)*1000)</f>
        <v/>
      </c>
      <c r="F36" s="15" t="str">
        <f>IF(ISBLANK(D36),"",3*初期設定!$C$8*D36/4*1.05)</f>
        <v/>
      </c>
    </row>
    <row r="37" spans="2:6" x14ac:dyDescent="0.15">
      <c r="B37" s="23"/>
      <c r="D37" s="12"/>
      <c r="E37" s="14" t="str">
        <f>IF(ISBLANK(D37),"",D37/(初期設定!$C$6/100*0.45)*1000)</f>
        <v/>
      </c>
      <c r="F37" s="15" t="str">
        <f>IF(ISBLANK(D37),"",3*初期設定!$C$8*D37/4*1.05)</f>
        <v/>
      </c>
    </row>
    <row r="38" spans="2:6" x14ac:dyDescent="0.15">
      <c r="B38" s="23">
        <f t="shared" ref="B38" si="14">B36+1</f>
        <v>43389</v>
      </c>
      <c r="D38" s="12"/>
      <c r="E38" s="14" t="str">
        <f>IF(ISBLANK(D38),"",D38/(初期設定!$C$6/100*0.45)*1000)</f>
        <v/>
      </c>
      <c r="F38" s="15" t="str">
        <f>IF(ISBLANK(D38),"",3*初期設定!$C$8*D38/4*1.05)</f>
        <v/>
      </c>
    </row>
    <row r="39" spans="2:6" x14ac:dyDescent="0.15">
      <c r="B39" s="23"/>
      <c r="D39" s="12"/>
      <c r="E39" s="14" t="str">
        <f>IF(ISBLANK(D39),"",D39/(初期設定!$C$6/100*0.45)*1000)</f>
        <v/>
      </c>
      <c r="F39" s="15" t="str">
        <f>IF(ISBLANK(D39),"",3*初期設定!$C$8*D39/4*1.05)</f>
        <v/>
      </c>
    </row>
    <row r="40" spans="2:6" x14ac:dyDescent="0.15">
      <c r="B40" s="23">
        <f t="shared" ref="B40" si="15">B38+1</f>
        <v>43390</v>
      </c>
      <c r="D40" s="12"/>
      <c r="E40" s="14" t="str">
        <f>IF(ISBLANK(D40),"",D40/(初期設定!$C$6/100*0.45)*1000)</f>
        <v/>
      </c>
      <c r="F40" s="15" t="str">
        <f>IF(ISBLANK(D40),"",3*初期設定!$C$8*D40/4*1.05)</f>
        <v/>
      </c>
    </row>
    <row r="41" spans="2:6" x14ac:dyDescent="0.15">
      <c r="B41" s="23"/>
      <c r="D41" s="12"/>
      <c r="E41" s="14" t="str">
        <f>IF(ISBLANK(D41),"",D41/(初期設定!$C$6/100*0.45)*1000)</f>
        <v/>
      </c>
      <c r="F41" s="15" t="str">
        <f>IF(ISBLANK(D41),"",3*初期設定!$C$8*D41/4*1.05)</f>
        <v/>
      </c>
    </row>
    <row r="42" spans="2:6" x14ac:dyDescent="0.15">
      <c r="B42" s="23">
        <f t="shared" ref="B42" si="16">B40+1</f>
        <v>43391</v>
      </c>
      <c r="D42" s="12"/>
      <c r="E42" s="14" t="str">
        <f>IF(ISBLANK(D42),"",D42/(初期設定!$C$6/100*0.45)*1000)</f>
        <v/>
      </c>
      <c r="F42" s="15" t="str">
        <f>IF(ISBLANK(D42),"",3*初期設定!$C$8*D42/4*1.05)</f>
        <v/>
      </c>
    </row>
    <row r="43" spans="2:6" x14ac:dyDescent="0.15">
      <c r="B43" s="23"/>
      <c r="D43" s="12"/>
      <c r="E43" s="14" t="str">
        <f>IF(ISBLANK(D43),"",D43/(初期設定!$C$6/100*0.45)*1000)</f>
        <v/>
      </c>
      <c r="F43" s="15" t="str">
        <f>IF(ISBLANK(D43),"",3*初期設定!$C$8*D43/4*1.05)</f>
        <v/>
      </c>
    </row>
    <row r="44" spans="2:6" x14ac:dyDescent="0.15">
      <c r="B44" s="23">
        <f t="shared" ref="B44" si="17">B42+1</f>
        <v>43392</v>
      </c>
      <c r="D44" s="12"/>
      <c r="E44" s="14" t="str">
        <f>IF(ISBLANK(D44),"",D44/(初期設定!$C$6/100*0.45)*1000)</f>
        <v/>
      </c>
      <c r="F44" s="15" t="str">
        <f>IF(ISBLANK(D44),"",3*初期設定!$C$8*D44/4*1.05)</f>
        <v/>
      </c>
    </row>
    <row r="45" spans="2:6" x14ac:dyDescent="0.15">
      <c r="B45" s="23"/>
      <c r="D45" s="12"/>
      <c r="E45" s="14" t="str">
        <f>IF(ISBLANK(D45),"",D45/(初期設定!$C$6/100*0.45)*1000)</f>
        <v/>
      </c>
      <c r="F45" s="15" t="str">
        <f>IF(ISBLANK(D45),"",3*初期設定!$C$8*D45/4*1.05)</f>
        <v/>
      </c>
    </row>
    <row r="46" spans="2:6" x14ac:dyDescent="0.15">
      <c r="B46" s="23">
        <f t="shared" ref="B46" si="18">B44+1</f>
        <v>43393</v>
      </c>
      <c r="D46" s="12"/>
      <c r="E46" s="14" t="str">
        <f>IF(ISBLANK(D46),"",D46/(初期設定!$C$6/100*0.45)*1000)</f>
        <v/>
      </c>
      <c r="F46" s="15" t="str">
        <f>IF(ISBLANK(D46),"",3*初期設定!$C$8*D46/4*1.05)</f>
        <v/>
      </c>
    </row>
    <row r="47" spans="2:6" x14ac:dyDescent="0.15">
      <c r="B47" s="23"/>
      <c r="D47" s="12"/>
      <c r="E47" s="14" t="str">
        <f>IF(ISBLANK(D47),"",D47/(初期設定!$C$6/100*0.45)*1000)</f>
        <v/>
      </c>
      <c r="F47" s="15" t="str">
        <f>IF(ISBLANK(D47),"",3*初期設定!$C$8*D47/4*1.05)</f>
        <v/>
      </c>
    </row>
    <row r="48" spans="2:6" x14ac:dyDescent="0.15">
      <c r="B48" s="23">
        <f t="shared" ref="B48" si="19">B46+1</f>
        <v>43394</v>
      </c>
      <c r="D48" s="12"/>
      <c r="E48" s="14" t="str">
        <f>IF(ISBLANK(D48),"",D48/(初期設定!$C$6/100*0.45)*1000)</f>
        <v/>
      </c>
      <c r="F48" s="15" t="str">
        <f>IF(ISBLANK(D48),"",3*初期設定!$C$8*D48/4*1.05)</f>
        <v/>
      </c>
    </row>
    <row r="49" spans="2:6" x14ac:dyDescent="0.15">
      <c r="B49" s="23"/>
      <c r="D49" s="12"/>
      <c r="E49" s="14" t="str">
        <f>IF(ISBLANK(D49),"",D49/(初期設定!$C$6/100*0.45)*1000)</f>
        <v/>
      </c>
      <c r="F49" s="15" t="str">
        <f>IF(ISBLANK(D49),"",3*初期設定!$C$8*D49/4*1.05)</f>
        <v/>
      </c>
    </row>
    <row r="50" spans="2:6" x14ac:dyDescent="0.15">
      <c r="B50" s="23">
        <f t="shared" ref="B50" si="20">B48+1</f>
        <v>43395</v>
      </c>
      <c r="D50" s="12"/>
      <c r="E50" s="14" t="str">
        <f>IF(ISBLANK(D50),"",D50/(初期設定!$C$6/100*0.45)*1000)</f>
        <v/>
      </c>
      <c r="F50" s="15" t="str">
        <f>IF(ISBLANK(D50),"",3*初期設定!$C$8*D50/4*1.05)</f>
        <v/>
      </c>
    </row>
    <row r="51" spans="2:6" x14ac:dyDescent="0.15">
      <c r="B51" s="23"/>
      <c r="D51" s="12"/>
      <c r="E51" s="14" t="str">
        <f>IF(ISBLANK(D51),"",D51/(初期設定!$C$6/100*0.45)*1000)</f>
        <v/>
      </c>
      <c r="F51" s="15" t="str">
        <f>IF(ISBLANK(D51),"",3*初期設定!$C$8*D51/4*1.05)</f>
        <v/>
      </c>
    </row>
    <row r="52" spans="2:6" x14ac:dyDescent="0.15">
      <c r="B52" s="23">
        <f t="shared" ref="B52" si="21">B50+1</f>
        <v>43396</v>
      </c>
      <c r="D52" s="12"/>
      <c r="E52" s="14" t="str">
        <f>IF(ISBLANK(D52),"",D52/(初期設定!$C$6/100*0.45)*1000)</f>
        <v/>
      </c>
      <c r="F52" s="15" t="str">
        <f>IF(ISBLANK(D52),"",3*初期設定!$C$8*D52/4*1.05)</f>
        <v/>
      </c>
    </row>
    <row r="53" spans="2:6" x14ac:dyDescent="0.15">
      <c r="B53" s="23"/>
      <c r="D53" s="12"/>
      <c r="E53" s="14" t="str">
        <f>IF(ISBLANK(D53),"",D53/(初期設定!$C$6/100*0.45)*1000)</f>
        <v/>
      </c>
      <c r="F53" s="15" t="str">
        <f>IF(ISBLANK(D53),"",3*初期設定!$C$8*D53/4*1.05)</f>
        <v/>
      </c>
    </row>
    <row r="54" spans="2:6" x14ac:dyDescent="0.15">
      <c r="B54" s="23">
        <f t="shared" ref="B54" si="22">B52+1</f>
        <v>43397</v>
      </c>
      <c r="D54" s="12"/>
      <c r="E54" s="14" t="str">
        <f>IF(ISBLANK(D54),"",D54/(初期設定!$C$6/100*0.45)*1000)</f>
        <v/>
      </c>
      <c r="F54" s="15" t="str">
        <f>IF(ISBLANK(D54),"",3*初期設定!$C$8*D54/4*1.05)</f>
        <v/>
      </c>
    </row>
    <row r="55" spans="2:6" x14ac:dyDescent="0.15">
      <c r="B55" s="23"/>
      <c r="D55" s="12"/>
      <c r="E55" s="14" t="str">
        <f>IF(ISBLANK(D55),"",D55/(初期設定!$C$6/100*0.45)*1000)</f>
        <v/>
      </c>
      <c r="F55" s="15" t="str">
        <f>IF(ISBLANK(D55),"",3*初期設定!$C$8*D55/4*1.05)</f>
        <v/>
      </c>
    </row>
    <row r="56" spans="2:6" x14ac:dyDescent="0.15">
      <c r="B56" s="23">
        <f t="shared" ref="B56" si="23">B54+1</f>
        <v>43398</v>
      </c>
      <c r="D56" s="12"/>
      <c r="E56" s="14" t="str">
        <f>IF(ISBLANK(D56),"",D56/(初期設定!$C$6/100*0.45)*1000)</f>
        <v/>
      </c>
      <c r="F56" s="15" t="str">
        <f>IF(ISBLANK(D56),"",3*初期設定!$C$8*D56/4*1.05)</f>
        <v/>
      </c>
    </row>
    <row r="57" spans="2:6" x14ac:dyDescent="0.15">
      <c r="B57" s="23"/>
      <c r="D57" s="12"/>
      <c r="E57" s="14" t="str">
        <f>IF(ISBLANK(D57),"",D57/(初期設定!$C$6/100*0.45)*1000)</f>
        <v/>
      </c>
      <c r="F57" s="15" t="str">
        <f>IF(ISBLANK(D57),"",3*初期設定!$C$8*D57/4*1.05)</f>
        <v/>
      </c>
    </row>
    <row r="58" spans="2:6" x14ac:dyDescent="0.15">
      <c r="B58" s="23">
        <f t="shared" ref="B58" si="24">B56+1</f>
        <v>43399</v>
      </c>
      <c r="D58" s="12"/>
      <c r="E58" s="14" t="str">
        <f>IF(ISBLANK(D58),"",D58/(初期設定!$C$6/100*0.45)*1000)</f>
        <v/>
      </c>
      <c r="F58" s="15" t="str">
        <f>IF(ISBLANK(D58),"",3*初期設定!$C$8*D58/4*1.05)</f>
        <v/>
      </c>
    </row>
    <row r="59" spans="2:6" x14ac:dyDescent="0.15">
      <c r="B59" s="23"/>
      <c r="D59" s="12"/>
      <c r="E59" s="14" t="str">
        <f>IF(ISBLANK(D59),"",D59/(初期設定!$C$6/100*0.45)*1000)</f>
        <v/>
      </c>
      <c r="F59" s="15" t="str">
        <f>IF(ISBLANK(D59),"",3*初期設定!$C$8*D59/4*1.05)</f>
        <v/>
      </c>
    </row>
    <row r="60" spans="2:6" x14ac:dyDescent="0.15">
      <c r="B60" s="23">
        <f t="shared" ref="B60" si="25">B58+1</f>
        <v>43400</v>
      </c>
      <c r="D60" s="12"/>
      <c r="E60" s="14" t="str">
        <f>IF(ISBLANK(D60),"",D60/(初期設定!$C$6/100*0.45)*1000)</f>
        <v/>
      </c>
      <c r="F60" s="15" t="str">
        <f>IF(ISBLANK(D60),"",3*初期設定!$C$8*D60/4*1.05)</f>
        <v/>
      </c>
    </row>
    <row r="61" spans="2:6" x14ac:dyDescent="0.15">
      <c r="B61" s="23"/>
      <c r="D61" s="12"/>
      <c r="E61" s="14" t="str">
        <f>IF(ISBLANK(D61),"",D61/(初期設定!$C$6/100*0.45)*1000)</f>
        <v/>
      </c>
      <c r="F61" s="15" t="str">
        <f>IF(ISBLANK(D61),"",3*初期設定!$C$8*D61/4*1.05)</f>
        <v/>
      </c>
    </row>
    <row r="62" spans="2:6" x14ac:dyDescent="0.15">
      <c r="B62" s="23">
        <f t="shared" ref="B62" si="26">B60+1</f>
        <v>43401</v>
      </c>
      <c r="D62" s="12"/>
      <c r="E62" s="14" t="str">
        <f>IF(ISBLANK(D62),"",D62/(初期設定!$C$6/100*0.45)*1000)</f>
        <v/>
      </c>
      <c r="F62" s="15" t="str">
        <f>IF(ISBLANK(D62),"",3*初期設定!$C$8*D62/4*1.05)</f>
        <v/>
      </c>
    </row>
    <row r="63" spans="2:6" x14ac:dyDescent="0.15">
      <c r="B63" s="23"/>
      <c r="D63" s="12"/>
      <c r="E63" s="14" t="str">
        <f>IF(ISBLANK(D63),"",D63/(初期設定!$C$6/100*0.45)*1000)</f>
        <v/>
      </c>
      <c r="F63" s="15" t="str">
        <f>IF(ISBLANK(D63),"",3*初期設定!$C$8*D63/4*1.05)</f>
        <v/>
      </c>
    </row>
    <row r="64" spans="2:6" x14ac:dyDescent="0.15">
      <c r="B64" s="23">
        <f t="shared" ref="B64" si="27">B62+1</f>
        <v>43402</v>
      </c>
      <c r="D64" s="12"/>
      <c r="E64" s="14" t="str">
        <f>IF(ISBLANK(D64),"",D64/(初期設定!$C$6/100*0.45)*1000)</f>
        <v/>
      </c>
      <c r="F64" s="15" t="str">
        <f>IF(ISBLANK(D64),"",3*初期設定!$C$8*D64/4*1.05)</f>
        <v/>
      </c>
    </row>
    <row r="65" spans="2:6" x14ac:dyDescent="0.15">
      <c r="B65" s="23"/>
      <c r="D65" s="12"/>
      <c r="E65" s="14" t="str">
        <f>IF(ISBLANK(D65),"",D65/(初期設定!$C$6/100*0.45)*1000)</f>
        <v/>
      </c>
      <c r="F65" s="15" t="str">
        <f>IF(ISBLANK(D65),"",3*初期設定!$C$8*D65/4*1.05)</f>
        <v/>
      </c>
    </row>
    <row r="66" spans="2:6" x14ac:dyDescent="0.15">
      <c r="B66" s="23">
        <f t="shared" ref="B66" si="28">B64+1</f>
        <v>43403</v>
      </c>
      <c r="D66" s="12"/>
      <c r="E66" s="14" t="str">
        <f>IF(ISBLANK(D66),"",D66/(初期設定!$C$6/100*0.45)*1000)</f>
        <v/>
      </c>
      <c r="F66" s="15" t="str">
        <f>IF(ISBLANK(D66),"",3*初期設定!$C$8*D66/4*1.05)</f>
        <v/>
      </c>
    </row>
    <row r="67" spans="2:6" x14ac:dyDescent="0.15">
      <c r="B67" s="23"/>
      <c r="D67" s="12"/>
      <c r="E67" s="14" t="str">
        <f>IF(ISBLANK(D67),"",D67/(初期設定!$C$6/100*0.45)*1000)</f>
        <v/>
      </c>
      <c r="F67" s="15" t="str">
        <f>IF(ISBLANK(D67),"",3*初期設定!$C$8*D67/4*1.05)</f>
        <v/>
      </c>
    </row>
    <row r="68" spans="2:6" x14ac:dyDescent="0.15">
      <c r="B68" s="23">
        <f t="shared" ref="B68" si="29">B66+1</f>
        <v>43404</v>
      </c>
      <c r="D68" s="12"/>
      <c r="E68" s="14" t="str">
        <f>IF(ISBLANK(D68),"",D68/(初期設定!$C$6/100*0.45)*1000)</f>
        <v/>
      </c>
      <c r="F68" s="15" t="str">
        <f>IF(ISBLANK(D68),"",3*初期設定!$C$8*D68/4*1.05)</f>
        <v/>
      </c>
    </row>
    <row r="69" spans="2:6" x14ac:dyDescent="0.15">
      <c r="B69" s="23"/>
      <c r="D69" s="12"/>
      <c r="E69" s="14" t="str">
        <f>IF(ISBLANK(D69),"",D69/(初期設定!$C$6/100*0.45)*1000)</f>
        <v/>
      </c>
      <c r="F69" s="15" t="str">
        <f>IF(ISBLANK(D69),"",3*初期設定!$C$8*D69/4*1.05)</f>
        <v/>
      </c>
    </row>
  </sheetData>
  <mergeCells count="34">
    <mergeCell ref="B24:B25"/>
    <mergeCell ref="B2:C2"/>
    <mergeCell ref="B3:C3"/>
    <mergeCell ref="B5:F5"/>
    <mergeCell ref="B8:B9"/>
    <mergeCell ref="B10:B11"/>
    <mergeCell ref="B12:B13"/>
    <mergeCell ref="B14:B15"/>
    <mergeCell ref="B16:B17"/>
    <mergeCell ref="B18:B19"/>
    <mergeCell ref="B20:B21"/>
    <mergeCell ref="B22:B23"/>
    <mergeCell ref="B48:B49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62:B63"/>
    <mergeCell ref="B64:B65"/>
    <mergeCell ref="B66:B67"/>
    <mergeCell ref="B68:B69"/>
    <mergeCell ref="B50:B51"/>
    <mergeCell ref="B52:B53"/>
    <mergeCell ref="B54:B55"/>
    <mergeCell ref="B56:B57"/>
    <mergeCell ref="B58:B59"/>
    <mergeCell ref="B60:B61"/>
  </mergeCells>
  <phoneticPr fontId="1"/>
  <conditionalFormatting sqref="B5:F6">
    <cfRule type="notContainsBlanks" dxfId="2" priority="1">
      <formula>LEN(TRIM(B5))&gt;0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7"/>
  <sheetViews>
    <sheetView workbookViewId="0">
      <pane ySplit="7" topLeftCell="A8" activePane="bottomLeft" state="frozen"/>
      <selection activeCell="B1" sqref="B1"/>
      <selection pane="bottomLeft" activeCell="C8" sqref="C8"/>
    </sheetView>
  </sheetViews>
  <sheetFormatPr defaultColWidth="13" defaultRowHeight="14.25" x14ac:dyDescent="0.15"/>
  <cols>
    <col min="1" max="1" width="3.875" customWidth="1"/>
    <col min="3" max="3" width="50.875" customWidth="1"/>
    <col min="4" max="6" width="16.875" customWidth="1"/>
  </cols>
  <sheetData>
    <row r="2" spans="2:6" ht="30" customHeight="1" x14ac:dyDescent="0.15">
      <c r="B2" s="26">
        <v>43405</v>
      </c>
      <c r="C2" s="26"/>
      <c r="D2" s="11" t="s">
        <v>8</v>
      </c>
      <c r="E2" s="11" t="s">
        <v>9</v>
      </c>
      <c r="F2" s="11" t="s">
        <v>10</v>
      </c>
    </row>
    <row r="3" spans="2:6" ht="30" customHeight="1" x14ac:dyDescent="0.15">
      <c r="B3" s="25" t="s">
        <v>11</v>
      </c>
      <c r="C3" s="25"/>
      <c r="D3" s="13">
        <f>SUM(D8:D67)</f>
        <v>0</v>
      </c>
      <c r="E3" s="16">
        <f>SUM(E8:E67)</f>
        <v>0</v>
      </c>
      <c r="F3" s="17">
        <f>SUM(F8:F67)</f>
        <v>0</v>
      </c>
    </row>
    <row r="4" spans="2:6" ht="6.95" customHeight="1" x14ac:dyDescent="0.15">
      <c r="B4" s="18"/>
      <c r="C4" s="18"/>
      <c r="D4" s="13"/>
      <c r="E4" s="16"/>
      <c r="F4" s="17"/>
    </row>
    <row r="5" spans="2:6" ht="30" customHeight="1" x14ac:dyDescent="0.15">
      <c r="B5" s="24" t="str">
        <f>IF(OR(ISBLANK(初期設定!C6),ISBLANK(初期設定!C8)),"「初期設定」シートに身長と体重を入力してください。","")</f>
        <v>「初期設定」シートに身長と体重を入力してください。</v>
      </c>
      <c r="C5" s="24"/>
      <c r="D5" s="24"/>
      <c r="E5" s="24"/>
      <c r="F5" s="24"/>
    </row>
    <row r="6" spans="2:6" ht="6" customHeight="1" x14ac:dyDescent="0.15">
      <c r="B6" s="1"/>
      <c r="C6" s="1"/>
      <c r="D6" s="1"/>
      <c r="E6" s="1"/>
      <c r="F6" s="1"/>
    </row>
    <row r="7" spans="2:6" ht="30" customHeight="1" x14ac:dyDescent="0.15"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2:6" x14ac:dyDescent="0.15">
      <c r="B8" s="23">
        <f>B2</f>
        <v>43405</v>
      </c>
      <c r="D8" s="12"/>
      <c r="E8" s="14" t="str">
        <f>IF(ISBLANK(D8),"",D8/(初期設定!$C$6/100*0.45)*1000)</f>
        <v/>
      </c>
      <c r="F8" s="15" t="str">
        <f>IF(ISBLANK(D8),"",3*初期設定!$C$8*D8/4*1.05)</f>
        <v/>
      </c>
    </row>
    <row r="9" spans="2:6" x14ac:dyDescent="0.15">
      <c r="B9" s="23"/>
      <c r="D9" s="12"/>
      <c r="E9" s="14" t="str">
        <f>IF(ISBLANK(D9),"",D9/(初期設定!$C$6/100*0.45)*1000)</f>
        <v/>
      </c>
      <c r="F9" s="15" t="str">
        <f>IF(ISBLANK(D9),"",3*初期設定!$C$8*D9/4*1.05)</f>
        <v/>
      </c>
    </row>
    <row r="10" spans="2:6" x14ac:dyDescent="0.15">
      <c r="B10" s="23">
        <f>B8+1</f>
        <v>43406</v>
      </c>
      <c r="D10" s="12"/>
      <c r="E10" s="14" t="str">
        <f>IF(ISBLANK(D10),"",D10/(初期設定!$C$6/100*0.45)*1000)</f>
        <v/>
      </c>
      <c r="F10" s="15" t="str">
        <f>IF(ISBLANK(D10),"",3*初期設定!$C$8*D10/4*1.05)</f>
        <v/>
      </c>
    </row>
    <row r="11" spans="2:6" x14ac:dyDescent="0.15">
      <c r="B11" s="23"/>
      <c r="D11" s="12"/>
      <c r="E11" s="14" t="str">
        <f>IF(ISBLANK(D11),"",D11/(初期設定!$C$6/100*0.45)*1000)</f>
        <v/>
      </c>
      <c r="F11" s="15" t="str">
        <f>IF(ISBLANK(D11),"",3*初期設定!$C$8*D11/4*1.05)</f>
        <v/>
      </c>
    </row>
    <row r="12" spans="2:6" x14ac:dyDescent="0.15">
      <c r="B12" s="23">
        <f t="shared" ref="B12" si="0">B10+1</f>
        <v>43407</v>
      </c>
      <c r="D12" s="12"/>
      <c r="E12" s="14" t="str">
        <f>IF(ISBLANK(D12),"",D12/(初期設定!$C$6/100*0.45)*1000)</f>
        <v/>
      </c>
      <c r="F12" s="15" t="str">
        <f>IF(ISBLANK(D12),"",3*初期設定!$C$8*D12/4*1.05)</f>
        <v/>
      </c>
    </row>
    <row r="13" spans="2:6" x14ac:dyDescent="0.15">
      <c r="B13" s="23"/>
      <c r="D13" s="12"/>
      <c r="E13" s="14" t="str">
        <f>IF(ISBLANK(D13),"",D13/(初期設定!$C$6/100*0.45)*1000)</f>
        <v/>
      </c>
      <c r="F13" s="15" t="str">
        <f>IF(ISBLANK(D13),"",3*初期設定!$C$8*D13/4*1.05)</f>
        <v/>
      </c>
    </row>
    <row r="14" spans="2:6" x14ac:dyDescent="0.15">
      <c r="B14" s="23">
        <f t="shared" ref="B14" si="1">B12+1</f>
        <v>43408</v>
      </c>
      <c r="D14" s="12"/>
      <c r="E14" s="14" t="str">
        <f>IF(ISBLANK(D14),"",D14/(初期設定!$C$6/100*0.45)*1000)</f>
        <v/>
      </c>
      <c r="F14" s="15" t="str">
        <f>IF(ISBLANK(D14),"",3*初期設定!$C$8*D14/4*1.05)</f>
        <v/>
      </c>
    </row>
    <row r="15" spans="2:6" x14ac:dyDescent="0.15">
      <c r="B15" s="23"/>
      <c r="D15" s="12"/>
      <c r="E15" s="14" t="str">
        <f>IF(ISBLANK(D15),"",D15/(初期設定!$C$6/100*0.45)*1000)</f>
        <v/>
      </c>
      <c r="F15" s="15" t="str">
        <f>IF(ISBLANK(D15),"",3*初期設定!$C$8*D15/4*1.05)</f>
        <v/>
      </c>
    </row>
    <row r="16" spans="2:6" x14ac:dyDescent="0.15">
      <c r="B16" s="23">
        <f t="shared" ref="B16" si="2">B14+1</f>
        <v>43409</v>
      </c>
      <c r="D16" s="12"/>
      <c r="E16" s="14" t="str">
        <f>IF(ISBLANK(D16),"",D16/(初期設定!$C$6/100*0.45)*1000)</f>
        <v/>
      </c>
      <c r="F16" s="15" t="str">
        <f>IF(ISBLANK(D16),"",3*初期設定!$C$8*D16/4*1.05)</f>
        <v/>
      </c>
    </row>
    <row r="17" spans="2:6" x14ac:dyDescent="0.15">
      <c r="B17" s="23"/>
      <c r="D17" s="12"/>
      <c r="E17" s="14" t="str">
        <f>IF(ISBLANK(D17),"",D17/(初期設定!$C$6/100*0.45)*1000)</f>
        <v/>
      </c>
      <c r="F17" s="15" t="str">
        <f>IF(ISBLANK(D17),"",3*初期設定!$C$8*D17/4*1.05)</f>
        <v/>
      </c>
    </row>
    <row r="18" spans="2:6" x14ac:dyDescent="0.15">
      <c r="B18" s="23">
        <f t="shared" ref="B18" si="3">B16+1</f>
        <v>43410</v>
      </c>
      <c r="D18" s="12"/>
      <c r="E18" s="14" t="str">
        <f>IF(ISBLANK(D18),"",D18/(初期設定!$C$6/100*0.45)*1000)</f>
        <v/>
      </c>
      <c r="F18" s="15" t="str">
        <f>IF(ISBLANK(D18),"",3*初期設定!$C$8*D18/4*1.05)</f>
        <v/>
      </c>
    </row>
    <row r="19" spans="2:6" x14ac:dyDescent="0.15">
      <c r="B19" s="23"/>
      <c r="D19" s="12"/>
      <c r="E19" s="14" t="str">
        <f>IF(ISBLANK(D19),"",D19/(初期設定!$C$6/100*0.45)*1000)</f>
        <v/>
      </c>
      <c r="F19" s="15" t="str">
        <f>IF(ISBLANK(D19),"",3*初期設定!$C$8*D19/4*1.05)</f>
        <v/>
      </c>
    </row>
    <row r="20" spans="2:6" x14ac:dyDescent="0.15">
      <c r="B20" s="23">
        <f t="shared" ref="B20" si="4">B18+1</f>
        <v>43411</v>
      </c>
      <c r="D20" s="12"/>
      <c r="E20" s="14" t="str">
        <f>IF(ISBLANK(D20),"",D20/(初期設定!$C$6/100*0.45)*1000)</f>
        <v/>
      </c>
      <c r="F20" s="15" t="str">
        <f>IF(ISBLANK(D20),"",3*初期設定!$C$8*D20/4*1.05)</f>
        <v/>
      </c>
    </row>
    <row r="21" spans="2:6" x14ac:dyDescent="0.15">
      <c r="B21" s="23"/>
      <c r="D21" s="12"/>
      <c r="E21" s="14" t="str">
        <f>IF(ISBLANK(D21),"",D21/(初期設定!$C$6/100*0.45)*1000)</f>
        <v/>
      </c>
      <c r="F21" s="15" t="str">
        <f>IF(ISBLANK(D21),"",3*初期設定!$C$8*D21/4*1.05)</f>
        <v/>
      </c>
    </row>
    <row r="22" spans="2:6" x14ac:dyDescent="0.15">
      <c r="B22" s="23">
        <f t="shared" ref="B22" si="5">B20+1</f>
        <v>43412</v>
      </c>
      <c r="D22" s="12"/>
      <c r="E22" s="14" t="str">
        <f>IF(ISBLANK(D22),"",D22/(初期設定!$C$6/100*0.45)*1000)</f>
        <v/>
      </c>
      <c r="F22" s="15" t="str">
        <f>IF(ISBLANK(D22),"",3*初期設定!$C$8*D22/4*1.05)</f>
        <v/>
      </c>
    </row>
    <row r="23" spans="2:6" x14ac:dyDescent="0.15">
      <c r="B23" s="23"/>
      <c r="D23" s="12"/>
      <c r="E23" s="14" t="str">
        <f>IF(ISBLANK(D23),"",D23/(初期設定!$C$6/100*0.45)*1000)</f>
        <v/>
      </c>
      <c r="F23" s="15" t="str">
        <f>IF(ISBLANK(D23),"",3*初期設定!$C$8*D23/4*1.05)</f>
        <v/>
      </c>
    </row>
    <row r="24" spans="2:6" x14ac:dyDescent="0.15">
      <c r="B24" s="23">
        <f t="shared" ref="B24" si="6">B22+1</f>
        <v>43413</v>
      </c>
      <c r="D24" s="12"/>
      <c r="E24" s="14" t="str">
        <f>IF(ISBLANK(D24),"",D24/(初期設定!$C$6/100*0.45)*1000)</f>
        <v/>
      </c>
      <c r="F24" s="15" t="str">
        <f>IF(ISBLANK(D24),"",3*初期設定!$C$8*D24/4*1.05)</f>
        <v/>
      </c>
    </row>
    <row r="25" spans="2:6" x14ac:dyDescent="0.15">
      <c r="B25" s="23"/>
      <c r="D25" s="12"/>
      <c r="E25" s="14" t="str">
        <f>IF(ISBLANK(D25),"",D25/(初期設定!$C$6/100*0.45)*1000)</f>
        <v/>
      </c>
      <c r="F25" s="15" t="str">
        <f>IF(ISBLANK(D25),"",3*初期設定!$C$8*D25/4*1.05)</f>
        <v/>
      </c>
    </row>
    <row r="26" spans="2:6" x14ac:dyDescent="0.15">
      <c r="B26" s="23">
        <f t="shared" ref="B26" si="7">B24+1</f>
        <v>43414</v>
      </c>
      <c r="D26" s="12"/>
      <c r="E26" s="14" t="str">
        <f>IF(ISBLANK(D26),"",D26/(初期設定!$C$6/100*0.45)*1000)</f>
        <v/>
      </c>
      <c r="F26" s="15" t="str">
        <f>IF(ISBLANK(D26),"",3*初期設定!$C$8*D26/4*1.05)</f>
        <v/>
      </c>
    </row>
    <row r="27" spans="2:6" x14ac:dyDescent="0.15">
      <c r="B27" s="23"/>
      <c r="D27" s="12"/>
      <c r="E27" s="14" t="str">
        <f>IF(ISBLANK(D27),"",D27/(初期設定!$C$6/100*0.45)*1000)</f>
        <v/>
      </c>
      <c r="F27" s="15" t="str">
        <f>IF(ISBLANK(D27),"",3*初期設定!$C$8*D27/4*1.05)</f>
        <v/>
      </c>
    </row>
    <row r="28" spans="2:6" x14ac:dyDescent="0.15">
      <c r="B28" s="23">
        <f t="shared" ref="B28" si="8">B26+1</f>
        <v>43415</v>
      </c>
      <c r="D28" s="12"/>
      <c r="E28" s="14" t="str">
        <f>IF(ISBLANK(D28),"",D28/(初期設定!$C$6/100*0.45)*1000)</f>
        <v/>
      </c>
      <c r="F28" s="15" t="str">
        <f>IF(ISBLANK(D28),"",3*初期設定!$C$8*D28/4*1.05)</f>
        <v/>
      </c>
    </row>
    <row r="29" spans="2:6" x14ac:dyDescent="0.15">
      <c r="B29" s="23"/>
      <c r="D29" s="12"/>
      <c r="E29" s="14" t="str">
        <f>IF(ISBLANK(D29),"",D29/(初期設定!$C$6/100*0.45)*1000)</f>
        <v/>
      </c>
      <c r="F29" s="15" t="str">
        <f>IF(ISBLANK(D29),"",3*初期設定!$C$8*D29/4*1.05)</f>
        <v/>
      </c>
    </row>
    <row r="30" spans="2:6" x14ac:dyDescent="0.15">
      <c r="B30" s="23">
        <f t="shared" ref="B30" si="9">B28+1</f>
        <v>43416</v>
      </c>
      <c r="D30" s="12"/>
      <c r="E30" s="14" t="str">
        <f>IF(ISBLANK(D30),"",D30/(初期設定!$C$6/100*0.45)*1000)</f>
        <v/>
      </c>
      <c r="F30" s="15" t="str">
        <f>IF(ISBLANK(D30),"",3*初期設定!$C$8*D30/4*1.05)</f>
        <v/>
      </c>
    </row>
    <row r="31" spans="2:6" x14ac:dyDescent="0.15">
      <c r="B31" s="23"/>
      <c r="D31" s="12"/>
      <c r="E31" s="14" t="str">
        <f>IF(ISBLANK(D31),"",D31/(初期設定!$C$6/100*0.45)*1000)</f>
        <v/>
      </c>
      <c r="F31" s="15" t="str">
        <f>IF(ISBLANK(D31),"",3*初期設定!$C$8*D31/4*1.05)</f>
        <v/>
      </c>
    </row>
    <row r="32" spans="2:6" x14ac:dyDescent="0.15">
      <c r="B32" s="23">
        <f t="shared" ref="B32" si="10">B30+1</f>
        <v>43417</v>
      </c>
      <c r="D32" s="12"/>
      <c r="E32" s="14" t="str">
        <f>IF(ISBLANK(D32),"",D32/(初期設定!$C$6/100*0.45)*1000)</f>
        <v/>
      </c>
      <c r="F32" s="15" t="str">
        <f>IF(ISBLANK(D32),"",3*初期設定!$C$8*D32/4*1.05)</f>
        <v/>
      </c>
    </row>
    <row r="33" spans="2:6" x14ac:dyDescent="0.15">
      <c r="B33" s="23"/>
      <c r="D33" s="12"/>
      <c r="E33" s="14" t="str">
        <f>IF(ISBLANK(D33),"",D33/(初期設定!$C$6/100*0.45)*1000)</f>
        <v/>
      </c>
      <c r="F33" s="15" t="str">
        <f>IF(ISBLANK(D33),"",3*初期設定!$C$8*D33/4*1.05)</f>
        <v/>
      </c>
    </row>
    <row r="34" spans="2:6" x14ac:dyDescent="0.15">
      <c r="B34" s="23">
        <f t="shared" ref="B34" si="11">B32+1</f>
        <v>43418</v>
      </c>
      <c r="D34" s="12"/>
      <c r="E34" s="14" t="str">
        <f>IF(ISBLANK(D34),"",D34/(初期設定!$C$6/100*0.45)*1000)</f>
        <v/>
      </c>
      <c r="F34" s="15" t="str">
        <f>IF(ISBLANK(D34),"",3*初期設定!$C$8*D34/4*1.05)</f>
        <v/>
      </c>
    </row>
    <row r="35" spans="2:6" x14ac:dyDescent="0.15">
      <c r="B35" s="23"/>
      <c r="D35" s="12"/>
      <c r="E35" s="14" t="str">
        <f>IF(ISBLANK(D35),"",D35/(初期設定!$C$6/100*0.45)*1000)</f>
        <v/>
      </c>
      <c r="F35" s="15" t="str">
        <f>IF(ISBLANK(D35),"",3*初期設定!$C$8*D35/4*1.05)</f>
        <v/>
      </c>
    </row>
    <row r="36" spans="2:6" x14ac:dyDescent="0.15">
      <c r="B36" s="23">
        <f t="shared" ref="B36" si="12">B34+1</f>
        <v>43419</v>
      </c>
      <c r="D36" s="12"/>
      <c r="E36" s="14" t="str">
        <f>IF(ISBLANK(D36),"",D36/(初期設定!$C$6/100*0.45)*1000)</f>
        <v/>
      </c>
      <c r="F36" s="15" t="str">
        <f>IF(ISBLANK(D36),"",3*初期設定!$C$8*D36/4*1.05)</f>
        <v/>
      </c>
    </row>
    <row r="37" spans="2:6" x14ac:dyDescent="0.15">
      <c r="B37" s="23"/>
      <c r="D37" s="12"/>
      <c r="E37" s="14" t="str">
        <f>IF(ISBLANK(D37),"",D37/(初期設定!$C$6/100*0.45)*1000)</f>
        <v/>
      </c>
      <c r="F37" s="15" t="str">
        <f>IF(ISBLANK(D37),"",3*初期設定!$C$8*D37/4*1.05)</f>
        <v/>
      </c>
    </row>
    <row r="38" spans="2:6" x14ac:dyDescent="0.15">
      <c r="B38" s="23">
        <f t="shared" ref="B38" si="13">B36+1</f>
        <v>43420</v>
      </c>
      <c r="D38" s="12"/>
      <c r="E38" s="14" t="str">
        <f>IF(ISBLANK(D38),"",D38/(初期設定!$C$6/100*0.45)*1000)</f>
        <v/>
      </c>
      <c r="F38" s="15" t="str">
        <f>IF(ISBLANK(D38),"",3*初期設定!$C$8*D38/4*1.05)</f>
        <v/>
      </c>
    </row>
    <row r="39" spans="2:6" x14ac:dyDescent="0.15">
      <c r="B39" s="23"/>
      <c r="D39" s="12"/>
      <c r="E39" s="14" t="str">
        <f>IF(ISBLANK(D39),"",D39/(初期設定!$C$6/100*0.45)*1000)</f>
        <v/>
      </c>
      <c r="F39" s="15" t="str">
        <f>IF(ISBLANK(D39),"",3*初期設定!$C$8*D39/4*1.05)</f>
        <v/>
      </c>
    </row>
    <row r="40" spans="2:6" x14ac:dyDescent="0.15">
      <c r="B40" s="23">
        <f t="shared" ref="B40" si="14">B38+1</f>
        <v>43421</v>
      </c>
      <c r="D40" s="12"/>
      <c r="E40" s="14" t="str">
        <f>IF(ISBLANK(D40),"",D40/(初期設定!$C$6/100*0.45)*1000)</f>
        <v/>
      </c>
      <c r="F40" s="15" t="str">
        <f>IF(ISBLANK(D40),"",3*初期設定!$C$8*D40/4*1.05)</f>
        <v/>
      </c>
    </row>
    <row r="41" spans="2:6" x14ac:dyDescent="0.15">
      <c r="B41" s="23"/>
      <c r="D41" s="12"/>
      <c r="E41" s="14" t="str">
        <f>IF(ISBLANK(D41),"",D41/(初期設定!$C$6/100*0.45)*1000)</f>
        <v/>
      </c>
      <c r="F41" s="15" t="str">
        <f>IF(ISBLANK(D41),"",3*初期設定!$C$8*D41/4*1.05)</f>
        <v/>
      </c>
    </row>
    <row r="42" spans="2:6" x14ac:dyDescent="0.15">
      <c r="B42" s="23">
        <f t="shared" ref="B42" si="15">B40+1</f>
        <v>43422</v>
      </c>
      <c r="D42" s="12"/>
      <c r="E42" s="14" t="str">
        <f>IF(ISBLANK(D42),"",D42/(初期設定!$C$6/100*0.45)*1000)</f>
        <v/>
      </c>
      <c r="F42" s="15" t="str">
        <f>IF(ISBLANK(D42),"",3*初期設定!$C$8*D42/4*1.05)</f>
        <v/>
      </c>
    </row>
    <row r="43" spans="2:6" x14ac:dyDescent="0.15">
      <c r="B43" s="23"/>
      <c r="D43" s="12"/>
      <c r="E43" s="14" t="str">
        <f>IF(ISBLANK(D43),"",D43/(初期設定!$C$6/100*0.45)*1000)</f>
        <v/>
      </c>
      <c r="F43" s="15" t="str">
        <f>IF(ISBLANK(D43),"",3*初期設定!$C$8*D43/4*1.05)</f>
        <v/>
      </c>
    </row>
    <row r="44" spans="2:6" x14ac:dyDescent="0.15">
      <c r="B44" s="23">
        <f t="shared" ref="B44" si="16">B42+1</f>
        <v>43423</v>
      </c>
      <c r="D44" s="12"/>
      <c r="E44" s="14" t="str">
        <f>IF(ISBLANK(D44),"",D44/(初期設定!$C$6/100*0.45)*1000)</f>
        <v/>
      </c>
      <c r="F44" s="15" t="str">
        <f>IF(ISBLANK(D44),"",3*初期設定!$C$8*D44/4*1.05)</f>
        <v/>
      </c>
    </row>
    <row r="45" spans="2:6" x14ac:dyDescent="0.15">
      <c r="B45" s="23"/>
      <c r="D45" s="12"/>
      <c r="E45" s="14" t="str">
        <f>IF(ISBLANK(D45),"",D45/(初期設定!$C$6/100*0.45)*1000)</f>
        <v/>
      </c>
      <c r="F45" s="15" t="str">
        <f>IF(ISBLANK(D45),"",3*初期設定!$C$8*D45/4*1.05)</f>
        <v/>
      </c>
    </row>
    <row r="46" spans="2:6" x14ac:dyDescent="0.15">
      <c r="B46" s="23">
        <f t="shared" ref="B46" si="17">B44+1</f>
        <v>43424</v>
      </c>
      <c r="D46" s="12"/>
      <c r="E46" s="14" t="str">
        <f>IF(ISBLANK(D46),"",D46/(初期設定!$C$6/100*0.45)*1000)</f>
        <v/>
      </c>
      <c r="F46" s="15" t="str">
        <f>IF(ISBLANK(D46),"",3*初期設定!$C$8*D46/4*1.05)</f>
        <v/>
      </c>
    </row>
    <row r="47" spans="2:6" x14ac:dyDescent="0.15">
      <c r="B47" s="23"/>
      <c r="D47" s="12"/>
      <c r="E47" s="14" t="str">
        <f>IF(ISBLANK(D47),"",D47/(初期設定!$C$6/100*0.45)*1000)</f>
        <v/>
      </c>
      <c r="F47" s="15" t="str">
        <f>IF(ISBLANK(D47),"",3*初期設定!$C$8*D47/4*1.05)</f>
        <v/>
      </c>
    </row>
    <row r="48" spans="2:6" x14ac:dyDescent="0.15">
      <c r="B48" s="23">
        <f t="shared" ref="B48" si="18">B46+1</f>
        <v>43425</v>
      </c>
      <c r="D48" s="12"/>
      <c r="E48" s="14" t="str">
        <f>IF(ISBLANK(D48),"",D48/(初期設定!$C$6/100*0.45)*1000)</f>
        <v/>
      </c>
      <c r="F48" s="15" t="str">
        <f>IF(ISBLANK(D48),"",3*初期設定!$C$8*D48/4*1.05)</f>
        <v/>
      </c>
    </row>
    <row r="49" spans="2:6" x14ac:dyDescent="0.15">
      <c r="B49" s="23"/>
      <c r="D49" s="12"/>
      <c r="E49" s="14" t="str">
        <f>IF(ISBLANK(D49),"",D49/(初期設定!$C$6/100*0.45)*1000)</f>
        <v/>
      </c>
      <c r="F49" s="15" t="str">
        <f>IF(ISBLANK(D49),"",3*初期設定!$C$8*D49/4*1.05)</f>
        <v/>
      </c>
    </row>
    <row r="50" spans="2:6" x14ac:dyDescent="0.15">
      <c r="B50" s="23">
        <f t="shared" ref="B50" si="19">B48+1</f>
        <v>43426</v>
      </c>
      <c r="D50" s="12"/>
      <c r="E50" s="14" t="str">
        <f>IF(ISBLANK(D50),"",D50/(初期設定!$C$6/100*0.45)*1000)</f>
        <v/>
      </c>
      <c r="F50" s="15" t="str">
        <f>IF(ISBLANK(D50),"",3*初期設定!$C$8*D50/4*1.05)</f>
        <v/>
      </c>
    </row>
    <row r="51" spans="2:6" x14ac:dyDescent="0.15">
      <c r="B51" s="23"/>
      <c r="D51" s="12"/>
      <c r="E51" s="14" t="str">
        <f>IF(ISBLANK(D51),"",D51/(初期設定!$C$6/100*0.45)*1000)</f>
        <v/>
      </c>
      <c r="F51" s="15" t="str">
        <f>IF(ISBLANK(D51),"",3*初期設定!$C$8*D51/4*1.05)</f>
        <v/>
      </c>
    </row>
    <row r="52" spans="2:6" x14ac:dyDescent="0.15">
      <c r="B52" s="23">
        <f t="shared" ref="B52" si="20">B50+1</f>
        <v>43427</v>
      </c>
      <c r="D52" s="12"/>
      <c r="E52" s="14" t="str">
        <f>IF(ISBLANK(D52),"",D52/(初期設定!$C$6/100*0.45)*1000)</f>
        <v/>
      </c>
      <c r="F52" s="15" t="str">
        <f>IF(ISBLANK(D52),"",3*初期設定!$C$8*D52/4*1.05)</f>
        <v/>
      </c>
    </row>
    <row r="53" spans="2:6" x14ac:dyDescent="0.15">
      <c r="B53" s="23"/>
      <c r="D53" s="12"/>
      <c r="E53" s="14" t="str">
        <f>IF(ISBLANK(D53),"",D53/(初期設定!$C$6/100*0.45)*1000)</f>
        <v/>
      </c>
      <c r="F53" s="15" t="str">
        <f>IF(ISBLANK(D53),"",3*初期設定!$C$8*D53/4*1.05)</f>
        <v/>
      </c>
    </row>
    <row r="54" spans="2:6" x14ac:dyDescent="0.15">
      <c r="B54" s="23">
        <f t="shared" ref="B54" si="21">B52+1</f>
        <v>43428</v>
      </c>
      <c r="D54" s="12"/>
      <c r="E54" s="14" t="str">
        <f>IF(ISBLANK(D54),"",D54/(初期設定!$C$6/100*0.45)*1000)</f>
        <v/>
      </c>
      <c r="F54" s="15" t="str">
        <f>IF(ISBLANK(D54),"",3*初期設定!$C$8*D54/4*1.05)</f>
        <v/>
      </c>
    </row>
    <row r="55" spans="2:6" x14ac:dyDescent="0.15">
      <c r="B55" s="23"/>
      <c r="D55" s="12"/>
      <c r="E55" s="14" t="str">
        <f>IF(ISBLANK(D55),"",D55/(初期設定!$C$6/100*0.45)*1000)</f>
        <v/>
      </c>
      <c r="F55" s="15" t="str">
        <f>IF(ISBLANK(D55),"",3*初期設定!$C$8*D55/4*1.05)</f>
        <v/>
      </c>
    </row>
    <row r="56" spans="2:6" x14ac:dyDescent="0.15">
      <c r="B56" s="23">
        <f t="shared" ref="B56" si="22">B54+1</f>
        <v>43429</v>
      </c>
      <c r="D56" s="12"/>
      <c r="E56" s="14" t="str">
        <f>IF(ISBLANK(D56),"",D56/(初期設定!$C$6/100*0.45)*1000)</f>
        <v/>
      </c>
      <c r="F56" s="15" t="str">
        <f>IF(ISBLANK(D56),"",3*初期設定!$C$8*D56/4*1.05)</f>
        <v/>
      </c>
    </row>
    <row r="57" spans="2:6" x14ac:dyDescent="0.15">
      <c r="B57" s="23"/>
      <c r="D57" s="12"/>
      <c r="E57" s="14" t="str">
        <f>IF(ISBLANK(D57),"",D57/(初期設定!$C$6/100*0.45)*1000)</f>
        <v/>
      </c>
      <c r="F57" s="15" t="str">
        <f>IF(ISBLANK(D57),"",3*初期設定!$C$8*D57/4*1.05)</f>
        <v/>
      </c>
    </row>
    <row r="58" spans="2:6" x14ac:dyDescent="0.15">
      <c r="B58" s="23">
        <f t="shared" ref="B58" si="23">B56+1</f>
        <v>43430</v>
      </c>
      <c r="D58" s="12"/>
      <c r="E58" s="14" t="str">
        <f>IF(ISBLANK(D58),"",D58/(初期設定!$C$6/100*0.45)*1000)</f>
        <v/>
      </c>
      <c r="F58" s="15" t="str">
        <f>IF(ISBLANK(D58),"",3*初期設定!$C$8*D58/4*1.05)</f>
        <v/>
      </c>
    </row>
    <row r="59" spans="2:6" x14ac:dyDescent="0.15">
      <c r="B59" s="23"/>
      <c r="D59" s="12"/>
      <c r="E59" s="14" t="str">
        <f>IF(ISBLANK(D59),"",D59/(初期設定!$C$6/100*0.45)*1000)</f>
        <v/>
      </c>
      <c r="F59" s="15" t="str">
        <f>IF(ISBLANK(D59),"",3*初期設定!$C$8*D59/4*1.05)</f>
        <v/>
      </c>
    </row>
    <row r="60" spans="2:6" x14ac:dyDescent="0.15">
      <c r="B60" s="23">
        <f t="shared" ref="B60" si="24">B58+1</f>
        <v>43431</v>
      </c>
      <c r="D60" s="12"/>
      <c r="E60" s="14" t="str">
        <f>IF(ISBLANK(D60),"",D60/(初期設定!$C$6/100*0.45)*1000)</f>
        <v/>
      </c>
      <c r="F60" s="15" t="str">
        <f>IF(ISBLANK(D60),"",3*初期設定!$C$8*D60/4*1.05)</f>
        <v/>
      </c>
    </row>
    <row r="61" spans="2:6" x14ac:dyDescent="0.15">
      <c r="B61" s="23"/>
      <c r="D61" s="12"/>
      <c r="E61" s="14" t="str">
        <f>IF(ISBLANK(D61),"",D61/(初期設定!$C$6/100*0.45)*1000)</f>
        <v/>
      </c>
      <c r="F61" s="15" t="str">
        <f>IF(ISBLANK(D61),"",3*初期設定!$C$8*D61/4*1.05)</f>
        <v/>
      </c>
    </row>
    <row r="62" spans="2:6" x14ac:dyDescent="0.15">
      <c r="B62" s="23">
        <f t="shared" ref="B62" si="25">B60+1</f>
        <v>43432</v>
      </c>
      <c r="D62" s="12"/>
      <c r="E62" s="14" t="str">
        <f>IF(ISBLANK(D62),"",D62/(初期設定!$C$6/100*0.45)*1000)</f>
        <v/>
      </c>
      <c r="F62" s="15" t="str">
        <f>IF(ISBLANK(D62),"",3*初期設定!$C$8*D62/4*1.05)</f>
        <v/>
      </c>
    </row>
    <row r="63" spans="2:6" x14ac:dyDescent="0.15">
      <c r="B63" s="23"/>
      <c r="D63" s="12"/>
      <c r="E63" s="14" t="str">
        <f>IF(ISBLANK(D63),"",D63/(初期設定!$C$6/100*0.45)*1000)</f>
        <v/>
      </c>
      <c r="F63" s="15" t="str">
        <f>IF(ISBLANK(D63),"",3*初期設定!$C$8*D63/4*1.05)</f>
        <v/>
      </c>
    </row>
    <row r="64" spans="2:6" x14ac:dyDescent="0.15">
      <c r="B64" s="23">
        <f t="shared" ref="B64" si="26">B62+1</f>
        <v>43433</v>
      </c>
      <c r="D64" s="12"/>
      <c r="E64" s="14" t="str">
        <f>IF(ISBLANK(D64),"",D64/(初期設定!$C$6/100*0.45)*1000)</f>
        <v/>
      </c>
      <c r="F64" s="15" t="str">
        <f>IF(ISBLANK(D64),"",3*初期設定!$C$8*D64/4*1.05)</f>
        <v/>
      </c>
    </row>
    <row r="65" spans="2:6" x14ac:dyDescent="0.15">
      <c r="B65" s="23"/>
      <c r="D65" s="12"/>
      <c r="E65" s="14" t="str">
        <f>IF(ISBLANK(D65),"",D65/(初期設定!$C$6/100*0.45)*1000)</f>
        <v/>
      </c>
      <c r="F65" s="15" t="str">
        <f>IF(ISBLANK(D65),"",3*初期設定!$C$8*D65/4*1.05)</f>
        <v/>
      </c>
    </row>
    <row r="66" spans="2:6" x14ac:dyDescent="0.15">
      <c r="B66" s="23">
        <f t="shared" ref="B66" si="27">B64+1</f>
        <v>43434</v>
      </c>
      <c r="D66" s="12"/>
      <c r="E66" s="14" t="str">
        <f>IF(ISBLANK(D66),"",D66/(初期設定!$C$6/100*0.45)*1000)</f>
        <v/>
      </c>
      <c r="F66" s="15" t="str">
        <f>IF(ISBLANK(D66),"",3*初期設定!$C$8*D66/4*1.05)</f>
        <v/>
      </c>
    </row>
    <row r="67" spans="2:6" x14ac:dyDescent="0.15">
      <c r="B67" s="23"/>
      <c r="D67" s="12"/>
      <c r="E67" s="14" t="str">
        <f>IF(ISBLANK(D67),"",D67/(初期設定!$C$6/100*0.45)*1000)</f>
        <v/>
      </c>
      <c r="F67" s="15" t="str">
        <f>IF(ISBLANK(D67),"",3*初期設定!$C$8*D67/4*1.05)</f>
        <v/>
      </c>
    </row>
  </sheetData>
  <mergeCells count="33">
    <mergeCell ref="B24:B25"/>
    <mergeCell ref="B2:C2"/>
    <mergeCell ref="B3:C3"/>
    <mergeCell ref="B5:F5"/>
    <mergeCell ref="B8:B9"/>
    <mergeCell ref="B10:B11"/>
    <mergeCell ref="B12:B13"/>
    <mergeCell ref="B14:B15"/>
    <mergeCell ref="B16:B17"/>
    <mergeCell ref="B18:B19"/>
    <mergeCell ref="B20:B21"/>
    <mergeCell ref="B22:B23"/>
    <mergeCell ref="B48:B49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62:B63"/>
    <mergeCell ref="B64:B65"/>
    <mergeCell ref="B66:B67"/>
    <mergeCell ref="B50:B51"/>
    <mergeCell ref="B52:B53"/>
    <mergeCell ref="B54:B55"/>
    <mergeCell ref="B56:B57"/>
    <mergeCell ref="B58:B59"/>
    <mergeCell ref="B60:B61"/>
  </mergeCells>
  <phoneticPr fontId="1"/>
  <conditionalFormatting sqref="B5:F6">
    <cfRule type="notContainsBlanks" dxfId="1" priority="1">
      <formula>LEN(TRIM(B5))&gt;0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9"/>
  <sheetViews>
    <sheetView workbookViewId="0">
      <pane ySplit="7" topLeftCell="A8" activePane="bottomLeft" state="frozen"/>
      <selection activeCell="B1" sqref="B1"/>
      <selection pane="bottomLeft" activeCell="C8" sqref="C8"/>
    </sheetView>
  </sheetViews>
  <sheetFormatPr defaultColWidth="13" defaultRowHeight="14.25" x14ac:dyDescent="0.15"/>
  <cols>
    <col min="1" max="1" width="3.875" customWidth="1"/>
    <col min="3" max="3" width="50.875" customWidth="1"/>
    <col min="4" max="6" width="16.875" customWidth="1"/>
  </cols>
  <sheetData>
    <row r="2" spans="2:6" ht="30" customHeight="1" x14ac:dyDescent="0.15">
      <c r="B2" s="26">
        <v>43435</v>
      </c>
      <c r="C2" s="26"/>
      <c r="D2" s="11" t="s">
        <v>8</v>
      </c>
      <c r="E2" s="11" t="s">
        <v>9</v>
      </c>
      <c r="F2" s="11" t="s">
        <v>10</v>
      </c>
    </row>
    <row r="3" spans="2:6" ht="30" customHeight="1" x14ac:dyDescent="0.15">
      <c r="B3" s="25" t="s">
        <v>11</v>
      </c>
      <c r="C3" s="25"/>
      <c r="D3" s="13">
        <f>SUM(D8:D69)</f>
        <v>0</v>
      </c>
      <c r="E3" s="16">
        <f t="shared" ref="E3:F3" si="0">SUM(E8:E69)</f>
        <v>0</v>
      </c>
      <c r="F3" s="17">
        <f t="shared" si="0"/>
        <v>0</v>
      </c>
    </row>
    <row r="4" spans="2:6" ht="6.95" customHeight="1" x14ac:dyDescent="0.15">
      <c r="B4" s="18"/>
      <c r="C4" s="18"/>
      <c r="D4" s="13"/>
      <c r="E4" s="16"/>
      <c r="F4" s="17"/>
    </row>
    <row r="5" spans="2:6" ht="30" customHeight="1" x14ac:dyDescent="0.15">
      <c r="B5" s="24" t="str">
        <f>IF(OR(ISBLANK(初期設定!C6),ISBLANK(初期設定!C8)),"「初期設定」シートに身長と体重を入力してください。","")</f>
        <v>「初期設定」シートに身長と体重を入力してください。</v>
      </c>
      <c r="C5" s="24"/>
      <c r="D5" s="24"/>
      <c r="E5" s="24"/>
      <c r="F5" s="24"/>
    </row>
    <row r="6" spans="2:6" ht="6" customHeight="1" x14ac:dyDescent="0.15">
      <c r="B6" s="1"/>
      <c r="C6" s="1"/>
      <c r="D6" s="1"/>
      <c r="E6" s="1"/>
      <c r="F6" s="1"/>
    </row>
    <row r="7" spans="2:6" ht="30" customHeight="1" x14ac:dyDescent="0.15"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2:6" x14ac:dyDescent="0.15">
      <c r="B8" s="23">
        <f>B2</f>
        <v>43435</v>
      </c>
      <c r="D8" s="12"/>
      <c r="E8" s="14" t="str">
        <f>IF(ISBLANK(D8),"",D8/(初期設定!$C$6/100*0.45)*1000)</f>
        <v/>
      </c>
      <c r="F8" s="15" t="str">
        <f>IF(ISBLANK(D8),"",3*初期設定!$C$8*D8/4*1.05)</f>
        <v/>
      </c>
    </row>
    <row r="9" spans="2:6" x14ac:dyDescent="0.15">
      <c r="B9" s="23"/>
      <c r="D9" s="12"/>
      <c r="E9" s="14" t="str">
        <f>IF(ISBLANK(D9),"",D9/(初期設定!$C$6/100*0.45)*1000)</f>
        <v/>
      </c>
      <c r="F9" s="15" t="str">
        <f>IF(ISBLANK(D9),"",3*初期設定!$C$8*D9/4*1.05)</f>
        <v/>
      </c>
    </row>
    <row r="10" spans="2:6" x14ac:dyDescent="0.15">
      <c r="B10" s="23">
        <f>B8+1</f>
        <v>43436</v>
      </c>
      <c r="D10" s="12"/>
      <c r="E10" s="14" t="str">
        <f>IF(ISBLANK(D10),"",D10/(初期設定!$C$6/100*0.45)*1000)</f>
        <v/>
      </c>
      <c r="F10" s="15" t="str">
        <f>IF(ISBLANK(D10),"",3*初期設定!$C$8*D10/4*1.05)</f>
        <v/>
      </c>
    </row>
    <row r="11" spans="2:6" x14ac:dyDescent="0.15">
      <c r="B11" s="23"/>
      <c r="D11" s="12"/>
      <c r="E11" s="14" t="str">
        <f>IF(ISBLANK(D11),"",D11/(初期設定!$C$6/100*0.45)*1000)</f>
        <v/>
      </c>
      <c r="F11" s="15" t="str">
        <f>IF(ISBLANK(D11),"",3*初期設定!$C$8*D11/4*1.05)</f>
        <v/>
      </c>
    </row>
    <row r="12" spans="2:6" x14ac:dyDescent="0.15">
      <c r="B12" s="23">
        <f t="shared" ref="B12" si="1">B10+1</f>
        <v>43437</v>
      </c>
      <c r="D12" s="12"/>
      <c r="E12" s="14" t="str">
        <f>IF(ISBLANK(D12),"",D12/(初期設定!$C$6/100*0.45)*1000)</f>
        <v/>
      </c>
      <c r="F12" s="15" t="str">
        <f>IF(ISBLANK(D12),"",3*初期設定!$C$8*D12/4*1.05)</f>
        <v/>
      </c>
    </row>
    <row r="13" spans="2:6" x14ac:dyDescent="0.15">
      <c r="B13" s="23"/>
      <c r="D13" s="12"/>
      <c r="E13" s="14" t="str">
        <f>IF(ISBLANK(D13),"",D13/(初期設定!$C$6/100*0.45)*1000)</f>
        <v/>
      </c>
      <c r="F13" s="15" t="str">
        <f>IF(ISBLANK(D13),"",3*初期設定!$C$8*D13/4*1.05)</f>
        <v/>
      </c>
    </row>
    <row r="14" spans="2:6" x14ac:dyDescent="0.15">
      <c r="B14" s="23">
        <f t="shared" ref="B14" si="2">B12+1</f>
        <v>43438</v>
      </c>
      <c r="D14" s="12"/>
      <c r="E14" s="14" t="str">
        <f>IF(ISBLANK(D14),"",D14/(初期設定!$C$6/100*0.45)*1000)</f>
        <v/>
      </c>
      <c r="F14" s="15" t="str">
        <f>IF(ISBLANK(D14),"",3*初期設定!$C$8*D14/4*1.05)</f>
        <v/>
      </c>
    </row>
    <row r="15" spans="2:6" x14ac:dyDescent="0.15">
      <c r="B15" s="23"/>
      <c r="D15" s="12"/>
      <c r="E15" s="14" t="str">
        <f>IF(ISBLANK(D15),"",D15/(初期設定!$C$6/100*0.45)*1000)</f>
        <v/>
      </c>
      <c r="F15" s="15" t="str">
        <f>IF(ISBLANK(D15),"",3*初期設定!$C$8*D15/4*1.05)</f>
        <v/>
      </c>
    </row>
    <row r="16" spans="2:6" x14ac:dyDescent="0.15">
      <c r="B16" s="23">
        <f t="shared" ref="B16" si="3">B14+1</f>
        <v>43439</v>
      </c>
      <c r="D16" s="12"/>
      <c r="E16" s="14" t="str">
        <f>IF(ISBLANK(D16),"",D16/(初期設定!$C$6/100*0.45)*1000)</f>
        <v/>
      </c>
      <c r="F16" s="15" t="str">
        <f>IF(ISBLANK(D16),"",3*初期設定!$C$8*D16/4*1.05)</f>
        <v/>
      </c>
    </row>
    <row r="17" spans="2:6" x14ac:dyDescent="0.15">
      <c r="B17" s="23"/>
      <c r="D17" s="12"/>
      <c r="E17" s="14" t="str">
        <f>IF(ISBLANK(D17),"",D17/(初期設定!$C$6/100*0.45)*1000)</f>
        <v/>
      </c>
      <c r="F17" s="15" t="str">
        <f>IF(ISBLANK(D17),"",3*初期設定!$C$8*D17/4*1.05)</f>
        <v/>
      </c>
    </row>
    <row r="18" spans="2:6" x14ac:dyDescent="0.15">
      <c r="B18" s="23">
        <f t="shared" ref="B18" si="4">B16+1</f>
        <v>43440</v>
      </c>
      <c r="D18" s="12"/>
      <c r="E18" s="14" t="str">
        <f>IF(ISBLANK(D18),"",D18/(初期設定!$C$6/100*0.45)*1000)</f>
        <v/>
      </c>
      <c r="F18" s="15" t="str">
        <f>IF(ISBLANK(D18),"",3*初期設定!$C$8*D18/4*1.05)</f>
        <v/>
      </c>
    </row>
    <row r="19" spans="2:6" x14ac:dyDescent="0.15">
      <c r="B19" s="23"/>
      <c r="D19" s="12"/>
      <c r="E19" s="14" t="str">
        <f>IF(ISBLANK(D19),"",D19/(初期設定!$C$6/100*0.45)*1000)</f>
        <v/>
      </c>
      <c r="F19" s="15" t="str">
        <f>IF(ISBLANK(D19),"",3*初期設定!$C$8*D19/4*1.05)</f>
        <v/>
      </c>
    </row>
    <row r="20" spans="2:6" x14ac:dyDescent="0.15">
      <c r="B20" s="23">
        <f t="shared" ref="B20" si="5">B18+1</f>
        <v>43441</v>
      </c>
      <c r="D20" s="12"/>
      <c r="E20" s="14" t="str">
        <f>IF(ISBLANK(D20),"",D20/(初期設定!$C$6/100*0.45)*1000)</f>
        <v/>
      </c>
      <c r="F20" s="15" t="str">
        <f>IF(ISBLANK(D20),"",3*初期設定!$C$8*D20/4*1.05)</f>
        <v/>
      </c>
    </row>
    <row r="21" spans="2:6" x14ac:dyDescent="0.15">
      <c r="B21" s="23"/>
      <c r="D21" s="12"/>
      <c r="E21" s="14" t="str">
        <f>IF(ISBLANK(D21),"",D21/(初期設定!$C$6/100*0.45)*1000)</f>
        <v/>
      </c>
      <c r="F21" s="15" t="str">
        <f>IF(ISBLANK(D21),"",3*初期設定!$C$8*D21/4*1.05)</f>
        <v/>
      </c>
    </row>
    <row r="22" spans="2:6" x14ac:dyDescent="0.15">
      <c r="B22" s="23">
        <f t="shared" ref="B22" si="6">B20+1</f>
        <v>43442</v>
      </c>
      <c r="D22" s="12"/>
      <c r="E22" s="14" t="str">
        <f>IF(ISBLANK(D22),"",D22/(初期設定!$C$6/100*0.45)*1000)</f>
        <v/>
      </c>
      <c r="F22" s="15" t="str">
        <f>IF(ISBLANK(D22),"",3*初期設定!$C$8*D22/4*1.05)</f>
        <v/>
      </c>
    </row>
    <row r="23" spans="2:6" x14ac:dyDescent="0.15">
      <c r="B23" s="23"/>
      <c r="D23" s="12"/>
      <c r="E23" s="14" t="str">
        <f>IF(ISBLANK(D23),"",D23/(初期設定!$C$6/100*0.45)*1000)</f>
        <v/>
      </c>
      <c r="F23" s="15" t="str">
        <f>IF(ISBLANK(D23),"",3*初期設定!$C$8*D23/4*1.05)</f>
        <v/>
      </c>
    </row>
    <row r="24" spans="2:6" x14ac:dyDescent="0.15">
      <c r="B24" s="23">
        <f t="shared" ref="B24" si="7">B22+1</f>
        <v>43443</v>
      </c>
      <c r="D24" s="12"/>
      <c r="E24" s="14" t="str">
        <f>IF(ISBLANK(D24),"",D24/(初期設定!$C$6/100*0.45)*1000)</f>
        <v/>
      </c>
      <c r="F24" s="15" t="str">
        <f>IF(ISBLANK(D24),"",3*初期設定!$C$8*D24/4*1.05)</f>
        <v/>
      </c>
    </row>
    <row r="25" spans="2:6" x14ac:dyDescent="0.15">
      <c r="B25" s="23"/>
      <c r="D25" s="12"/>
      <c r="E25" s="14" t="str">
        <f>IF(ISBLANK(D25),"",D25/(初期設定!$C$6/100*0.45)*1000)</f>
        <v/>
      </c>
      <c r="F25" s="15" t="str">
        <f>IF(ISBLANK(D25),"",3*初期設定!$C$8*D25/4*1.05)</f>
        <v/>
      </c>
    </row>
    <row r="26" spans="2:6" x14ac:dyDescent="0.15">
      <c r="B26" s="23">
        <f t="shared" ref="B26" si="8">B24+1</f>
        <v>43444</v>
      </c>
      <c r="D26" s="12"/>
      <c r="E26" s="14" t="str">
        <f>IF(ISBLANK(D26),"",D26/(初期設定!$C$6/100*0.45)*1000)</f>
        <v/>
      </c>
      <c r="F26" s="15" t="str">
        <f>IF(ISBLANK(D26),"",3*初期設定!$C$8*D26/4*1.05)</f>
        <v/>
      </c>
    </row>
    <row r="27" spans="2:6" x14ac:dyDescent="0.15">
      <c r="B27" s="23"/>
      <c r="D27" s="12"/>
      <c r="E27" s="14" t="str">
        <f>IF(ISBLANK(D27),"",D27/(初期設定!$C$6/100*0.45)*1000)</f>
        <v/>
      </c>
      <c r="F27" s="15" t="str">
        <f>IF(ISBLANK(D27),"",3*初期設定!$C$8*D27/4*1.05)</f>
        <v/>
      </c>
    </row>
    <row r="28" spans="2:6" x14ac:dyDescent="0.15">
      <c r="B28" s="23">
        <f t="shared" ref="B28" si="9">B26+1</f>
        <v>43445</v>
      </c>
      <c r="D28" s="12"/>
      <c r="E28" s="14" t="str">
        <f>IF(ISBLANK(D28),"",D28/(初期設定!$C$6/100*0.45)*1000)</f>
        <v/>
      </c>
      <c r="F28" s="15" t="str">
        <f>IF(ISBLANK(D28),"",3*初期設定!$C$8*D28/4*1.05)</f>
        <v/>
      </c>
    </row>
    <row r="29" spans="2:6" x14ac:dyDescent="0.15">
      <c r="B29" s="23"/>
      <c r="D29" s="12"/>
      <c r="E29" s="14" t="str">
        <f>IF(ISBLANK(D29),"",D29/(初期設定!$C$6/100*0.45)*1000)</f>
        <v/>
      </c>
      <c r="F29" s="15" t="str">
        <f>IF(ISBLANK(D29),"",3*初期設定!$C$8*D29/4*1.05)</f>
        <v/>
      </c>
    </row>
    <row r="30" spans="2:6" x14ac:dyDescent="0.15">
      <c r="B30" s="23">
        <f t="shared" ref="B30" si="10">B28+1</f>
        <v>43446</v>
      </c>
      <c r="D30" s="12"/>
      <c r="E30" s="14" t="str">
        <f>IF(ISBLANK(D30),"",D30/(初期設定!$C$6/100*0.45)*1000)</f>
        <v/>
      </c>
      <c r="F30" s="15" t="str">
        <f>IF(ISBLANK(D30),"",3*初期設定!$C$8*D30/4*1.05)</f>
        <v/>
      </c>
    </row>
    <row r="31" spans="2:6" x14ac:dyDescent="0.15">
      <c r="B31" s="23"/>
      <c r="D31" s="12"/>
      <c r="E31" s="14" t="str">
        <f>IF(ISBLANK(D31),"",D31/(初期設定!$C$6/100*0.45)*1000)</f>
        <v/>
      </c>
      <c r="F31" s="15" t="str">
        <f>IF(ISBLANK(D31),"",3*初期設定!$C$8*D31/4*1.05)</f>
        <v/>
      </c>
    </row>
    <row r="32" spans="2:6" x14ac:dyDescent="0.15">
      <c r="B32" s="23">
        <f t="shared" ref="B32" si="11">B30+1</f>
        <v>43447</v>
      </c>
      <c r="D32" s="12"/>
      <c r="E32" s="14" t="str">
        <f>IF(ISBLANK(D32),"",D32/(初期設定!$C$6/100*0.45)*1000)</f>
        <v/>
      </c>
      <c r="F32" s="15" t="str">
        <f>IF(ISBLANK(D32),"",3*初期設定!$C$8*D32/4*1.05)</f>
        <v/>
      </c>
    </row>
    <row r="33" spans="2:6" x14ac:dyDescent="0.15">
      <c r="B33" s="23"/>
      <c r="D33" s="12"/>
      <c r="E33" s="14" t="str">
        <f>IF(ISBLANK(D33),"",D33/(初期設定!$C$6/100*0.45)*1000)</f>
        <v/>
      </c>
      <c r="F33" s="15" t="str">
        <f>IF(ISBLANK(D33),"",3*初期設定!$C$8*D33/4*1.05)</f>
        <v/>
      </c>
    </row>
    <row r="34" spans="2:6" x14ac:dyDescent="0.15">
      <c r="B34" s="23">
        <f t="shared" ref="B34" si="12">B32+1</f>
        <v>43448</v>
      </c>
      <c r="D34" s="12"/>
      <c r="E34" s="14" t="str">
        <f>IF(ISBLANK(D34),"",D34/(初期設定!$C$6/100*0.45)*1000)</f>
        <v/>
      </c>
      <c r="F34" s="15" t="str">
        <f>IF(ISBLANK(D34),"",3*初期設定!$C$8*D34/4*1.05)</f>
        <v/>
      </c>
    </row>
    <row r="35" spans="2:6" x14ac:dyDescent="0.15">
      <c r="B35" s="23"/>
      <c r="D35" s="12"/>
      <c r="E35" s="14" t="str">
        <f>IF(ISBLANK(D35),"",D35/(初期設定!$C$6/100*0.45)*1000)</f>
        <v/>
      </c>
      <c r="F35" s="15" t="str">
        <f>IF(ISBLANK(D35),"",3*初期設定!$C$8*D35/4*1.05)</f>
        <v/>
      </c>
    </row>
    <row r="36" spans="2:6" x14ac:dyDescent="0.15">
      <c r="B36" s="23">
        <f t="shared" ref="B36" si="13">B34+1</f>
        <v>43449</v>
      </c>
      <c r="D36" s="12"/>
      <c r="E36" s="14" t="str">
        <f>IF(ISBLANK(D36),"",D36/(初期設定!$C$6/100*0.45)*1000)</f>
        <v/>
      </c>
      <c r="F36" s="15" t="str">
        <f>IF(ISBLANK(D36),"",3*初期設定!$C$8*D36/4*1.05)</f>
        <v/>
      </c>
    </row>
    <row r="37" spans="2:6" x14ac:dyDescent="0.15">
      <c r="B37" s="23"/>
      <c r="D37" s="12"/>
      <c r="E37" s="14" t="str">
        <f>IF(ISBLANK(D37),"",D37/(初期設定!$C$6/100*0.45)*1000)</f>
        <v/>
      </c>
      <c r="F37" s="15" t="str">
        <f>IF(ISBLANK(D37),"",3*初期設定!$C$8*D37/4*1.05)</f>
        <v/>
      </c>
    </row>
    <row r="38" spans="2:6" x14ac:dyDescent="0.15">
      <c r="B38" s="23">
        <f t="shared" ref="B38" si="14">B36+1</f>
        <v>43450</v>
      </c>
      <c r="D38" s="12"/>
      <c r="E38" s="14" t="str">
        <f>IF(ISBLANK(D38),"",D38/(初期設定!$C$6/100*0.45)*1000)</f>
        <v/>
      </c>
      <c r="F38" s="15" t="str">
        <f>IF(ISBLANK(D38),"",3*初期設定!$C$8*D38/4*1.05)</f>
        <v/>
      </c>
    </row>
    <row r="39" spans="2:6" x14ac:dyDescent="0.15">
      <c r="B39" s="23"/>
      <c r="D39" s="12"/>
      <c r="E39" s="14" t="str">
        <f>IF(ISBLANK(D39),"",D39/(初期設定!$C$6/100*0.45)*1000)</f>
        <v/>
      </c>
      <c r="F39" s="15" t="str">
        <f>IF(ISBLANK(D39),"",3*初期設定!$C$8*D39/4*1.05)</f>
        <v/>
      </c>
    </row>
    <row r="40" spans="2:6" x14ac:dyDescent="0.15">
      <c r="B40" s="23">
        <f t="shared" ref="B40" si="15">B38+1</f>
        <v>43451</v>
      </c>
      <c r="D40" s="12"/>
      <c r="E40" s="14" t="str">
        <f>IF(ISBLANK(D40),"",D40/(初期設定!$C$6/100*0.45)*1000)</f>
        <v/>
      </c>
      <c r="F40" s="15" t="str">
        <f>IF(ISBLANK(D40),"",3*初期設定!$C$8*D40/4*1.05)</f>
        <v/>
      </c>
    </row>
    <row r="41" spans="2:6" x14ac:dyDescent="0.15">
      <c r="B41" s="23"/>
      <c r="D41" s="12"/>
      <c r="E41" s="14" t="str">
        <f>IF(ISBLANK(D41),"",D41/(初期設定!$C$6/100*0.45)*1000)</f>
        <v/>
      </c>
      <c r="F41" s="15" t="str">
        <f>IF(ISBLANK(D41),"",3*初期設定!$C$8*D41/4*1.05)</f>
        <v/>
      </c>
    </row>
    <row r="42" spans="2:6" x14ac:dyDescent="0.15">
      <c r="B42" s="23">
        <f t="shared" ref="B42" si="16">B40+1</f>
        <v>43452</v>
      </c>
      <c r="D42" s="12"/>
      <c r="E42" s="14" t="str">
        <f>IF(ISBLANK(D42),"",D42/(初期設定!$C$6/100*0.45)*1000)</f>
        <v/>
      </c>
      <c r="F42" s="15" t="str">
        <f>IF(ISBLANK(D42),"",3*初期設定!$C$8*D42/4*1.05)</f>
        <v/>
      </c>
    </row>
    <row r="43" spans="2:6" x14ac:dyDescent="0.15">
      <c r="B43" s="23"/>
      <c r="D43" s="12"/>
      <c r="E43" s="14" t="str">
        <f>IF(ISBLANK(D43),"",D43/(初期設定!$C$6/100*0.45)*1000)</f>
        <v/>
      </c>
      <c r="F43" s="15" t="str">
        <f>IF(ISBLANK(D43),"",3*初期設定!$C$8*D43/4*1.05)</f>
        <v/>
      </c>
    </row>
    <row r="44" spans="2:6" x14ac:dyDescent="0.15">
      <c r="B44" s="23">
        <f t="shared" ref="B44" si="17">B42+1</f>
        <v>43453</v>
      </c>
      <c r="D44" s="12"/>
      <c r="E44" s="14" t="str">
        <f>IF(ISBLANK(D44),"",D44/(初期設定!$C$6/100*0.45)*1000)</f>
        <v/>
      </c>
      <c r="F44" s="15" t="str">
        <f>IF(ISBLANK(D44),"",3*初期設定!$C$8*D44/4*1.05)</f>
        <v/>
      </c>
    </row>
    <row r="45" spans="2:6" x14ac:dyDescent="0.15">
      <c r="B45" s="23"/>
      <c r="D45" s="12"/>
      <c r="E45" s="14" t="str">
        <f>IF(ISBLANK(D45),"",D45/(初期設定!$C$6/100*0.45)*1000)</f>
        <v/>
      </c>
      <c r="F45" s="15" t="str">
        <f>IF(ISBLANK(D45),"",3*初期設定!$C$8*D45/4*1.05)</f>
        <v/>
      </c>
    </row>
    <row r="46" spans="2:6" x14ac:dyDescent="0.15">
      <c r="B46" s="23">
        <f t="shared" ref="B46" si="18">B44+1</f>
        <v>43454</v>
      </c>
      <c r="D46" s="12"/>
      <c r="E46" s="14" t="str">
        <f>IF(ISBLANK(D46),"",D46/(初期設定!$C$6/100*0.45)*1000)</f>
        <v/>
      </c>
      <c r="F46" s="15" t="str">
        <f>IF(ISBLANK(D46),"",3*初期設定!$C$8*D46/4*1.05)</f>
        <v/>
      </c>
    </row>
    <row r="47" spans="2:6" x14ac:dyDescent="0.15">
      <c r="B47" s="23"/>
      <c r="D47" s="12"/>
      <c r="E47" s="14" t="str">
        <f>IF(ISBLANK(D47),"",D47/(初期設定!$C$6/100*0.45)*1000)</f>
        <v/>
      </c>
      <c r="F47" s="15" t="str">
        <f>IF(ISBLANK(D47),"",3*初期設定!$C$8*D47/4*1.05)</f>
        <v/>
      </c>
    </row>
    <row r="48" spans="2:6" x14ac:dyDescent="0.15">
      <c r="B48" s="23">
        <f t="shared" ref="B48" si="19">B46+1</f>
        <v>43455</v>
      </c>
      <c r="D48" s="12"/>
      <c r="E48" s="14" t="str">
        <f>IF(ISBLANK(D48),"",D48/(初期設定!$C$6/100*0.45)*1000)</f>
        <v/>
      </c>
      <c r="F48" s="15" t="str">
        <f>IF(ISBLANK(D48),"",3*初期設定!$C$8*D48/4*1.05)</f>
        <v/>
      </c>
    </row>
    <row r="49" spans="2:6" x14ac:dyDescent="0.15">
      <c r="B49" s="23"/>
      <c r="D49" s="12"/>
      <c r="E49" s="14" t="str">
        <f>IF(ISBLANK(D49),"",D49/(初期設定!$C$6/100*0.45)*1000)</f>
        <v/>
      </c>
      <c r="F49" s="15" t="str">
        <f>IF(ISBLANK(D49),"",3*初期設定!$C$8*D49/4*1.05)</f>
        <v/>
      </c>
    </row>
    <row r="50" spans="2:6" x14ac:dyDescent="0.15">
      <c r="B50" s="23">
        <f t="shared" ref="B50" si="20">B48+1</f>
        <v>43456</v>
      </c>
      <c r="D50" s="12"/>
      <c r="E50" s="14" t="str">
        <f>IF(ISBLANK(D50),"",D50/(初期設定!$C$6/100*0.45)*1000)</f>
        <v/>
      </c>
      <c r="F50" s="15" t="str">
        <f>IF(ISBLANK(D50),"",3*初期設定!$C$8*D50/4*1.05)</f>
        <v/>
      </c>
    </row>
    <row r="51" spans="2:6" x14ac:dyDescent="0.15">
      <c r="B51" s="23"/>
      <c r="D51" s="12"/>
      <c r="E51" s="14" t="str">
        <f>IF(ISBLANK(D51),"",D51/(初期設定!$C$6/100*0.45)*1000)</f>
        <v/>
      </c>
      <c r="F51" s="15" t="str">
        <f>IF(ISBLANK(D51),"",3*初期設定!$C$8*D51/4*1.05)</f>
        <v/>
      </c>
    </row>
    <row r="52" spans="2:6" x14ac:dyDescent="0.15">
      <c r="B52" s="23">
        <f t="shared" ref="B52" si="21">B50+1</f>
        <v>43457</v>
      </c>
      <c r="D52" s="12"/>
      <c r="E52" s="14" t="str">
        <f>IF(ISBLANK(D52),"",D52/(初期設定!$C$6/100*0.45)*1000)</f>
        <v/>
      </c>
      <c r="F52" s="15" t="str">
        <f>IF(ISBLANK(D52),"",3*初期設定!$C$8*D52/4*1.05)</f>
        <v/>
      </c>
    </row>
    <row r="53" spans="2:6" x14ac:dyDescent="0.15">
      <c r="B53" s="23"/>
      <c r="D53" s="12"/>
      <c r="E53" s="14" t="str">
        <f>IF(ISBLANK(D53),"",D53/(初期設定!$C$6/100*0.45)*1000)</f>
        <v/>
      </c>
      <c r="F53" s="15" t="str">
        <f>IF(ISBLANK(D53),"",3*初期設定!$C$8*D53/4*1.05)</f>
        <v/>
      </c>
    </row>
    <row r="54" spans="2:6" x14ac:dyDescent="0.15">
      <c r="B54" s="23">
        <f t="shared" ref="B54" si="22">B52+1</f>
        <v>43458</v>
      </c>
      <c r="D54" s="12"/>
      <c r="E54" s="14" t="str">
        <f>IF(ISBLANK(D54),"",D54/(初期設定!$C$6/100*0.45)*1000)</f>
        <v/>
      </c>
      <c r="F54" s="15" t="str">
        <f>IF(ISBLANK(D54),"",3*初期設定!$C$8*D54/4*1.05)</f>
        <v/>
      </c>
    </row>
    <row r="55" spans="2:6" x14ac:dyDescent="0.15">
      <c r="B55" s="23"/>
      <c r="D55" s="12"/>
      <c r="E55" s="14" t="str">
        <f>IF(ISBLANK(D55),"",D55/(初期設定!$C$6/100*0.45)*1000)</f>
        <v/>
      </c>
      <c r="F55" s="15" t="str">
        <f>IF(ISBLANK(D55),"",3*初期設定!$C$8*D55/4*1.05)</f>
        <v/>
      </c>
    </row>
    <row r="56" spans="2:6" x14ac:dyDescent="0.15">
      <c r="B56" s="23">
        <f t="shared" ref="B56" si="23">B54+1</f>
        <v>43459</v>
      </c>
      <c r="D56" s="12"/>
      <c r="E56" s="14" t="str">
        <f>IF(ISBLANK(D56),"",D56/(初期設定!$C$6/100*0.45)*1000)</f>
        <v/>
      </c>
      <c r="F56" s="15" t="str">
        <f>IF(ISBLANK(D56),"",3*初期設定!$C$8*D56/4*1.05)</f>
        <v/>
      </c>
    </row>
    <row r="57" spans="2:6" x14ac:dyDescent="0.15">
      <c r="B57" s="23"/>
      <c r="D57" s="12"/>
      <c r="E57" s="14" t="str">
        <f>IF(ISBLANK(D57),"",D57/(初期設定!$C$6/100*0.45)*1000)</f>
        <v/>
      </c>
      <c r="F57" s="15" t="str">
        <f>IF(ISBLANK(D57),"",3*初期設定!$C$8*D57/4*1.05)</f>
        <v/>
      </c>
    </row>
    <row r="58" spans="2:6" x14ac:dyDescent="0.15">
      <c r="B58" s="23">
        <f t="shared" ref="B58" si="24">B56+1</f>
        <v>43460</v>
      </c>
      <c r="D58" s="12"/>
      <c r="E58" s="14" t="str">
        <f>IF(ISBLANK(D58),"",D58/(初期設定!$C$6/100*0.45)*1000)</f>
        <v/>
      </c>
      <c r="F58" s="15" t="str">
        <f>IF(ISBLANK(D58),"",3*初期設定!$C$8*D58/4*1.05)</f>
        <v/>
      </c>
    </row>
    <row r="59" spans="2:6" x14ac:dyDescent="0.15">
      <c r="B59" s="23"/>
      <c r="D59" s="12"/>
      <c r="E59" s="14" t="str">
        <f>IF(ISBLANK(D59),"",D59/(初期設定!$C$6/100*0.45)*1000)</f>
        <v/>
      </c>
      <c r="F59" s="15" t="str">
        <f>IF(ISBLANK(D59),"",3*初期設定!$C$8*D59/4*1.05)</f>
        <v/>
      </c>
    </row>
    <row r="60" spans="2:6" x14ac:dyDescent="0.15">
      <c r="B60" s="23">
        <f t="shared" ref="B60" si="25">B58+1</f>
        <v>43461</v>
      </c>
      <c r="D60" s="12"/>
      <c r="E60" s="14" t="str">
        <f>IF(ISBLANK(D60),"",D60/(初期設定!$C$6/100*0.45)*1000)</f>
        <v/>
      </c>
      <c r="F60" s="15" t="str">
        <f>IF(ISBLANK(D60),"",3*初期設定!$C$8*D60/4*1.05)</f>
        <v/>
      </c>
    </row>
    <row r="61" spans="2:6" x14ac:dyDescent="0.15">
      <c r="B61" s="23"/>
      <c r="D61" s="12"/>
      <c r="E61" s="14" t="str">
        <f>IF(ISBLANK(D61),"",D61/(初期設定!$C$6/100*0.45)*1000)</f>
        <v/>
      </c>
      <c r="F61" s="15" t="str">
        <f>IF(ISBLANK(D61),"",3*初期設定!$C$8*D61/4*1.05)</f>
        <v/>
      </c>
    </row>
    <row r="62" spans="2:6" x14ac:dyDescent="0.15">
      <c r="B62" s="23">
        <f t="shared" ref="B62" si="26">B60+1</f>
        <v>43462</v>
      </c>
      <c r="D62" s="12"/>
      <c r="E62" s="14" t="str">
        <f>IF(ISBLANK(D62),"",D62/(初期設定!$C$6/100*0.45)*1000)</f>
        <v/>
      </c>
      <c r="F62" s="15" t="str">
        <f>IF(ISBLANK(D62),"",3*初期設定!$C$8*D62/4*1.05)</f>
        <v/>
      </c>
    </row>
    <row r="63" spans="2:6" x14ac:dyDescent="0.15">
      <c r="B63" s="23"/>
      <c r="D63" s="12"/>
      <c r="E63" s="14" t="str">
        <f>IF(ISBLANK(D63),"",D63/(初期設定!$C$6/100*0.45)*1000)</f>
        <v/>
      </c>
      <c r="F63" s="15" t="str">
        <f>IF(ISBLANK(D63),"",3*初期設定!$C$8*D63/4*1.05)</f>
        <v/>
      </c>
    </row>
    <row r="64" spans="2:6" x14ac:dyDescent="0.15">
      <c r="B64" s="23">
        <f t="shared" ref="B64" si="27">B62+1</f>
        <v>43463</v>
      </c>
      <c r="D64" s="12"/>
      <c r="E64" s="14" t="str">
        <f>IF(ISBLANK(D64),"",D64/(初期設定!$C$6/100*0.45)*1000)</f>
        <v/>
      </c>
      <c r="F64" s="15" t="str">
        <f>IF(ISBLANK(D64),"",3*初期設定!$C$8*D64/4*1.05)</f>
        <v/>
      </c>
    </row>
    <row r="65" spans="2:6" x14ac:dyDescent="0.15">
      <c r="B65" s="23"/>
      <c r="D65" s="12"/>
      <c r="E65" s="14" t="str">
        <f>IF(ISBLANK(D65),"",D65/(初期設定!$C$6/100*0.45)*1000)</f>
        <v/>
      </c>
      <c r="F65" s="15" t="str">
        <f>IF(ISBLANK(D65),"",3*初期設定!$C$8*D65/4*1.05)</f>
        <v/>
      </c>
    </row>
    <row r="66" spans="2:6" x14ac:dyDescent="0.15">
      <c r="B66" s="23">
        <f t="shared" ref="B66" si="28">B64+1</f>
        <v>43464</v>
      </c>
      <c r="D66" s="12"/>
      <c r="E66" s="14" t="str">
        <f>IF(ISBLANK(D66),"",D66/(初期設定!$C$6/100*0.45)*1000)</f>
        <v/>
      </c>
      <c r="F66" s="15" t="str">
        <f>IF(ISBLANK(D66),"",3*初期設定!$C$8*D66/4*1.05)</f>
        <v/>
      </c>
    </row>
    <row r="67" spans="2:6" x14ac:dyDescent="0.15">
      <c r="B67" s="23"/>
      <c r="D67" s="12"/>
      <c r="E67" s="14" t="str">
        <f>IF(ISBLANK(D67),"",D67/(初期設定!$C$6/100*0.45)*1000)</f>
        <v/>
      </c>
      <c r="F67" s="15" t="str">
        <f>IF(ISBLANK(D67),"",3*初期設定!$C$8*D67/4*1.05)</f>
        <v/>
      </c>
    </row>
    <row r="68" spans="2:6" x14ac:dyDescent="0.15">
      <c r="B68" s="23">
        <f t="shared" ref="B68" si="29">B66+1</f>
        <v>43465</v>
      </c>
      <c r="D68" s="12"/>
      <c r="E68" s="14" t="str">
        <f>IF(ISBLANK(D68),"",D68/(初期設定!$C$6/100*0.45)*1000)</f>
        <v/>
      </c>
      <c r="F68" s="15" t="str">
        <f>IF(ISBLANK(D68),"",3*初期設定!$C$8*D68/4*1.05)</f>
        <v/>
      </c>
    </row>
    <row r="69" spans="2:6" x14ac:dyDescent="0.15">
      <c r="B69" s="23"/>
      <c r="D69" s="12"/>
      <c r="E69" s="14" t="str">
        <f>IF(ISBLANK(D69),"",D69/(初期設定!$C$6/100*0.45)*1000)</f>
        <v/>
      </c>
      <c r="F69" s="15" t="str">
        <f>IF(ISBLANK(D69),"",3*初期設定!$C$8*D69/4*1.05)</f>
        <v/>
      </c>
    </row>
  </sheetData>
  <mergeCells count="34">
    <mergeCell ref="B24:B25"/>
    <mergeCell ref="B2:C2"/>
    <mergeCell ref="B3:C3"/>
    <mergeCell ref="B5:F5"/>
    <mergeCell ref="B8:B9"/>
    <mergeCell ref="B10:B11"/>
    <mergeCell ref="B12:B13"/>
    <mergeCell ref="B14:B15"/>
    <mergeCell ref="B16:B17"/>
    <mergeCell ref="B18:B19"/>
    <mergeCell ref="B20:B21"/>
    <mergeCell ref="B22:B23"/>
    <mergeCell ref="B48:B49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62:B63"/>
    <mergeCell ref="B64:B65"/>
    <mergeCell ref="B66:B67"/>
    <mergeCell ref="B68:B69"/>
    <mergeCell ref="B50:B51"/>
    <mergeCell ref="B52:B53"/>
    <mergeCell ref="B54:B55"/>
    <mergeCell ref="B56:B57"/>
    <mergeCell ref="B58:B59"/>
    <mergeCell ref="B60:B61"/>
  </mergeCells>
  <phoneticPr fontId="1"/>
  <conditionalFormatting sqref="B5:F6">
    <cfRule type="notContainsBlanks" dxfId="0" priority="1">
      <formula>LEN(TRIM(B5))&gt;0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9"/>
  <sheetViews>
    <sheetView workbookViewId="0">
      <pane ySplit="7" topLeftCell="A8" activePane="bottomLeft" state="frozen"/>
      <selection activeCell="B1" sqref="B1"/>
      <selection pane="bottomLeft" activeCell="C8" sqref="C8"/>
    </sheetView>
  </sheetViews>
  <sheetFormatPr defaultColWidth="13" defaultRowHeight="14.25" x14ac:dyDescent="0.15"/>
  <cols>
    <col min="1" max="1" width="3.875" customWidth="1"/>
    <col min="3" max="3" width="50.875" customWidth="1"/>
    <col min="4" max="6" width="16.875" customWidth="1"/>
  </cols>
  <sheetData>
    <row r="2" spans="2:6" ht="30" customHeight="1" x14ac:dyDescent="0.15">
      <c r="B2" s="26">
        <v>43101</v>
      </c>
      <c r="C2" s="26"/>
      <c r="D2" s="11" t="s">
        <v>8</v>
      </c>
      <c r="E2" s="11" t="s">
        <v>9</v>
      </c>
      <c r="F2" s="11" t="s">
        <v>10</v>
      </c>
    </row>
    <row r="3" spans="2:6" ht="30" customHeight="1" x14ac:dyDescent="0.15">
      <c r="B3" s="25" t="s">
        <v>11</v>
      </c>
      <c r="C3" s="25"/>
      <c r="D3" s="13">
        <f>SUM(D8:D69)</f>
        <v>0</v>
      </c>
      <c r="E3" s="16">
        <f t="shared" ref="E3:F3" si="0">SUM(E8:E69)</f>
        <v>0</v>
      </c>
      <c r="F3" s="17">
        <f t="shared" si="0"/>
        <v>0</v>
      </c>
    </row>
    <row r="4" spans="2:6" ht="6.95" customHeight="1" x14ac:dyDescent="0.15">
      <c r="B4" s="18"/>
      <c r="C4" s="18"/>
      <c r="D4" s="13"/>
      <c r="E4" s="16"/>
      <c r="F4" s="17"/>
    </row>
    <row r="5" spans="2:6" ht="30" customHeight="1" x14ac:dyDescent="0.15">
      <c r="B5" s="24" t="str">
        <f>IF(OR(ISBLANK(初期設定!C6),ISBLANK(初期設定!C8)),"「初期設定」シートに身長と体重を入力してください。","")</f>
        <v>「初期設定」シートに身長と体重を入力してください。</v>
      </c>
      <c r="C5" s="24"/>
      <c r="D5" s="24"/>
      <c r="E5" s="24"/>
      <c r="F5" s="24"/>
    </row>
    <row r="6" spans="2:6" ht="6" customHeight="1" x14ac:dyDescent="0.15">
      <c r="B6" s="1"/>
      <c r="C6" s="1"/>
      <c r="D6" s="1"/>
      <c r="E6" s="1"/>
      <c r="F6" s="1"/>
    </row>
    <row r="7" spans="2:6" ht="30" customHeight="1" x14ac:dyDescent="0.15"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2:6" x14ac:dyDescent="0.15">
      <c r="B8" s="23">
        <f>B2</f>
        <v>43101</v>
      </c>
      <c r="D8" s="12"/>
      <c r="E8" s="14" t="str">
        <f>IF(ISBLANK(D8),"",D8/(初期設定!$C$6/100*0.45)*1000)</f>
        <v/>
      </c>
      <c r="F8" s="15" t="str">
        <f>IF(ISBLANK(D8),"",3*初期設定!$C$8*D8/4*1.05)</f>
        <v/>
      </c>
    </row>
    <row r="9" spans="2:6" x14ac:dyDescent="0.15">
      <c r="B9" s="23"/>
      <c r="D9" s="12"/>
      <c r="E9" s="14" t="str">
        <f>IF(ISBLANK(D9),"",D9/(初期設定!$C$6/100*0.45)*1000)</f>
        <v/>
      </c>
      <c r="F9" s="15" t="str">
        <f>IF(ISBLANK(D9),"",3*初期設定!$C$8*D9/4*1.05)</f>
        <v/>
      </c>
    </row>
    <row r="10" spans="2:6" x14ac:dyDescent="0.15">
      <c r="B10" s="23">
        <f>B8+1</f>
        <v>43102</v>
      </c>
      <c r="D10" s="12"/>
      <c r="E10" s="14" t="str">
        <f>IF(ISBLANK(D10),"",D10/(初期設定!$C$6/100*0.45)*1000)</f>
        <v/>
      </c>
      <c r="F10" s="15" t="str">
        <f>IF(ISBLANK(D10),"",3*初期設定!$C$8*D10/4*1.05)</f>
        <v/>
      </c>
    </row>
    <row r="11" spans="2:6" x14ac:dyDescent="0.15">
      <c r="B11" s="23"/>
      <c r="D11" s="12"/>
      <c r="E11" s="14" t="str">
        <f>IF(ISBLANK(D11),"",D11/(初期設定!$C$6/100*0.45)*1000)</f>
        <v/>
      </c>
      <c r="F11" s="15" t="str">
        <f>IF(ISBLANK(D11),"",3*初期設定!$C$8*D11/4*1.05)</f>
        <v/>
      </c>
    </row>
    <row r="12" spans="2:6" x14ac:dyDescent="0.15">
      <c r="B12" s="23">
        <f t="shared" ref="B12" si="1">B10+1</f>
        <v>43103</v>
      </c>
      <c r="D12" s="12"/>
      <c r="E12" s="14" t="str">
        <f>IF(ISBLANK(D12),"",D12/(初期設定!$C$6/100*0.45)*1000)</f>
        <v/>
      </c>
      <c r="F12" s="15" t="str">
        <f>IF(ISBLANK(D12),"",3*初期設定!$C$8*D12/4*1.05)</f>
        <v/>
      </c>
    </row>
    <row r="13" spans="2:6" x14ac:dyDescent="0.15">
      <c r="B13" s="23"/>
      <c r="D13" s="12"/>
      <c r="E13" s="14" t="str">
        <f>IF(ISBLANK(D13),"",D13/(初期設定!$C$6/100*0.45)*1000)</f>
        <v/>
      </c>
      <c r="F13" s="15" t="str">
        <f>IF(ISBLANK(D13),"",3*初期設定!$C$8*D13/4*1.05)</f>
        <v/>
      </c>
    </row>
    <row r="14" spans="2:6" x14ac:dyDescent="0.15">
      <c r="B14" s="23">
        <f t="shared" ref="B14" si="2">B12+1</f>
        <v>43104</v>
      </c>
      <c r="D14" s="12"/>
      <c r="E14" s="14" t="str">
        <f>IF(ISBLANK(D14),"",D14/(初期設定!$C$6/100*0.45)*1000)</f>
        <v/>
      </c>
      <c r="F14" s="15" t="str">
        <f>IF(ISBLANK(D14),"",3*初期設定!$C$8*D14/4*1.05)</f>
        <v/>
      </c>
    </row>
    <row r="15" spans="2:6" x14ac:dyDescent="0.15">
      <c r="B15" s="23"/>
      <c r="D15" s="12"/>
      <c r="E15" s="14" t="str">
        <f>IF(ISBLANK(D15),"",D15/(初期設定!$C$6/100*0.45)*1000)</f>
        <v/>
      </c>
      <c r="F15" s="15" t="str">
        <f>IF(ISBLANK(D15),"",3*初期設定!$C$8*D15/4*1.05)</f>
        <v/>
      </c>
    </row>
    <row r="16" spans="2:6" x14ac:dyDescent="0.15">
      <c r="B16" s="23">
        <f t="shared" ref="B16" si="3">B14+1</f>
        <v>43105</v>
      </c>
      <c r="D16" s="12"/>
      <c r="E16" s="14" t="str">
        <f>IF(ISBLANK(D16),"",D16/(初期設定!$C$6/100*0.45)*1000)</f>
        <v/>
      </c>
      <c r="F16" s="15" t="str">
        <f>IF(ISBLANK(D16),"",3*初期設定!$C$8*D16/4*1.05)</f>
        <v/>
      </c>
    </row>
    <row r="17" spans="2:6" x14ac:dyDescent="0.15">
      <c r="B17" s="23"/>
      <c r="D17" s="12"/>
      <c r="E17" s="14" t="str">
        <f>IF(ISBLANK(D17),"",D17/(初期設定!$C$6/100*0.45)*1000)</f>
        <v/>
      </c>
      <c r="F17" s="15" t="str">
        <f>IF(ISBLANK(D17),"",3*初期設定!$C$8*D17/4*1.05)</f>
        <v/>
      </c>
    </row>
    <row r="18" spans="2:6" x14ac:dyDescent="0.15">
      <c r="B18" s="23">
        <f t="shared" ref="B18" si="4">B16+1</f>
        <v>43106</v>
      </c>
      <c r="D18" s="12"/>
      <c r="E18" s="14" t="str">
        <f>IF(ISBLANK(D18),"",D18/(初期設定!$C$6/100*0.45)*1000)</f>
        <v/>
      </c>
      <c r="F18" s="15" t="str">
        <f>IF(ISBLANK(D18),"",3*初期設定!$C$8*D18/4*1.05)</f>
        <v/>
      </c>
    </row>
    <row r="19" spans="2:6" x14ac:dyDescent="0.15">
      <c r="B19" s="23"/>
      <c r="D19" s="12"/>
      <c r="E19" s="14" t="str">
        <f>IF(ISBLANK(D19),"",D19/(初期設定!$C$6/100*0.45)*1000)</f>
        <v/>
      </c>
      <c r="F19" s="15" t="str">
        <f>IF(ISBLANK(D19),"",3*初期設定!$C$8*D19/4*1.05)</f>
        <v/>
      </c>
    </row>
    <row r="20" spans="2:6" x14ac:dyDescent="0.15">
      <c r="B20" s="23">
        <f t="shared" ref="B20" si="5">B18+1</f>
        <v>43107</v>
      </c>
      <c r="D20" s="12"/>
      <c r="E20" s="14" t="str">
        <f>IF(ISBLANK(D20),"",D20/(初期設定!$C$6/100*0.45)*1000)</f>
        <v/>
      </c>
      <c r="F20" s="15" t="str">
        <f>IF(ISBLANK(D20),"",3*初期設定!$C$8*D20/4*1.05)</f>
        <v/>
      </c>
    </row>
    <row r="21" spans="2:6" x14ac:dyDescent="0.15">
      <c r="B21" s="23"/>
      <c r="D21" s="12"/>
      <c r="E21" s="14" t="str">
        <f>IF(ISBLANK(D21),"",D21/(初期設定!$C$6/100*0.45)*1000)</f>
        <v/>
      </c>
      <c r="F21" s="15" t="str">
        <f>IF(ISBLANK(D21),"",3*初期設定!$C$8*D21/4*1.05)</f>
        <v/>
      </c>
    </row>
    <row r="22" spans="2:6" x14ac:dyDescent="0.15">
      <c r="B22" s="23">
        <f t="shared" ref="B22" si="6">B20+1</f>
        <v>43108</v>
      </c>
      <c r="D22" s="12"/>
      <c r="E22" s="14" t="str">
        <f>IF(ISBLANK(D22),"",D22/(初期設定!$C$6/100*0.45)*1000)</f>
        <v/>
      </c>
      <c r="F22" s="15" t="str">
        <f>IF(ISBLANK(D22),"",3*初期設定!$C$8*D22/4*1.05)</f>
        <v/>
      </c>
    </row>
    <row r="23" spans="2:6" x14ac:dyDescent="0.15">
      <c r="B23" s="23"/>
      <c r="D23" s="12"/>
      <c r="E23" s="14" t="str">
        <f>IF(ISBLANK(D23),"",D23/(初期設定!$C$6/100*0.45)*1000)</f>
        <v/>
      </c>
      <c r="F23" s="15" t="str">
        <f>IF(ISBLANK(D23),"",3*初期設定!$C$8*D23/4*1.05)</f>
        <v/>
      </c>
    </row>
    <row r="24" spans="2:6" x14ac:dyDescent="0.15">
      <c r="B24" s="23">
        <f t="shared" ref="B24" si="7">B22+1</f>
        <v>43109</v>
      </c>
      <c r="D24" s="12"/>
      <c r="E24" s="14" t="str">
        <f>IF(ISBLANK(D24),"",D24/(初期設定!$C$6/100*0.45)*1000)</f>
        <v/>
      </c>
      <c r="F24" s="15" t="str">
        <f>IF(ISBLANK(D24),"",3*初期設定!$C$8*D24/4*1.05)</f>
        <v/>
      </c>
    </row>
    <row r="25" spans="2:6" x14ac:dyDescent="0.15">
      <c r="B25" s="23"/>
      <c r="D25" s="12"/>
      <c r="E25" s="14" t="str">
        <f>IF(ISBLANK(D25),"",D25/(初期設定!$C$6/100*0.45)*1000)</f>
        <v/>
      </c>
      <c r="F25" s="15" t="str">
        <f>IF(ISBLANK(D25),"",3*初期設定!$C$8*D25/4*1.05)</f>
        <v/>
      </c>
    </row>
    <row r="26" spans="2:6" x14ac:dyDescent="0.15">
      <c r="B26" s="23">
        <f t="shared" ref="B26" si="8">B24+1</f>
        <v>43110</v>
      </c>
      <c r="D26" s="12"/>
      <c r="E26" s="14" t="str">
        <f>IF(ISBLANK(D26),"",D26/(初期設定!$C$6/100*0.45)*1000)</f>
        <v/>
      </c>
      <c r="F26" s="15" t="str">
        <f>IF(ISBLANK(D26),"",3*初期設定!$C$8*D26/4*1.05)</f>
        <v/>
      </c>
    </row>
    <row r="27" spans="2:6" x14ac:dyDescent="0.15">
      <c r="B27" s="23"/>
      <c r="D27" s="12"/>
      <c r="E27" s="14" t="str">
        <f>IF(ISBLANK(D27),"",D27/(初期設定!$C$6/100*0.45)*1000)</f>
        <v/>
      </c>
      <c r="F27" s="15" t="str">
        <f>IF(ISBLANK(D27),"",3*初期設定!$C$8*D27/4*1.05)</f>
        <v/>
      </c>
    </row>
    <row r="28" spans="2:6" x14ac:dyDescent="0.15">
      <c r="B28" s="23">
        <f t="shared" ref="B28" si="9">B26+1</f>
        <v>43111</v>
      </c>
      <c r="D28" s="12"/>
      <c r="E28" s="14" t="str">
        <f>IF(ISBLANK(D28),"",D28/(初期設定!$C$6/100*0.45)*1000)</f>
        <v/>
      </c>
      <c r="F28" s="15" t="str">
        <f>IF(ISBLANK(D28),"",3*初期設定!$C$8*D28/4*1.05)</f>
        <v/>
      </c>
    </row>
    <row r="29" spans="2:6" x14ac:dyDescent="0.15">
      <c r="B29" s="23"/>
      <c r="D29" s="12"/>
      <c r="E29" s="14" t="str">
        <f>IF(ISBLANK(D29),"",D29/(初期設定!$C$6/100*0.45)*1000)</f>
        <v/>
      </c>
      <c r="F29" s="15" t="str">
        <f>IF(ISBLANK(D29),"",3*初期設定!$C$8*D29/4*1.05)</f>
        <v/>
      </c>
    </row>
    <row r="30" spans="2:6" x14ac:dyDescent="0.15">
      <c r="B30" s="23">
        <f t="shared" ref="B30" si="10">B28+1</f>
        <v>43112</v>
      </c>
      <c r="D30" s="12"/>
      <c r="E30" s="14" t="str">
        <f>IF(ISBLANK(D30),"",D30/(初期設定!$C$6/100*0.45)*1000)</f>
        <v/>
      </c>
      <c r="F30" s="15" t="str">
        <f>IF(ISBLANK(D30),"",3*初期設定!$C$8*D30/4*1.05)</f>
        <v/>
      </c>
    </row>
    <row r="31" spans="2:6" x14ac:dyDescent="0.15">
      <c r="B31" s="23"/>
      <c r="D31" s="12"/>
      <c r="E31" s="14" t="str">
        <f>IF(ISBLANK(D31),"",D31/(初期設定!$C$6/100*0.45)*1000)</f>
        <v/>
      </c>
      <c r="F31" s="15" t="str">
        <f>IF(ISBLANK(D31),"",3*初期設定!$C$8*D31/4*1.05)</f>
        <v/>
      </c>
    </row>
    <row r="32" spans="2:6" x14ac:dyDescent="0.15">
      <c r="B32" s="23">
        <f t="shared" ref="B32" si="11">B30+1</f>
        <v>43113</v>
      </c>
      <c r="D32" s="12"/>
      <c r="E32" s="14" t="str">
        <f>IF(ISBLANK(D32),"",D32/(初期設定!$C$6/100*0.45)*1000)</f>
        <v/>
      </c>
      <c r="F32" s="15" t="str">
        <f>IF(ISBLANK(D32),"",3*初期設定!$C$8*D32/4*1.05)</f>
        <v/>
      </c>
    </row>
    <row r="33" spans="2:6" x14ac:dyDescent="0.15">
      <c r="B33" s="23"/>
      <c r="D33" s="12"/>
      <c r="E33" s="14" t="str">
        <f>IF(ISBLANK(D33),"",D33/(初期設定!$C$6/100*0.45)*1000)</f>
        <v/>
      </c>
      <c r="F33" s="15" t="str">
        <f>IF(ISBLANK(D33),"",3*初期設定!$C$8*D33/4*1.05)</f>
        <v/>
      </c>
    </row>
    <row r="34" spans="2:6" x14ac:dyDescent="0.15">
      <c r="B34" s="23">
        <f t="shared" ref="B34" si="12">B32+1</f>
        <v>43114</v>
      </c>
      <c r="D34" s="12"/>
      <c r="E34" s="14" t="str">
        <f>IF(ISBLANK(D34),"",D34/(初期設定!$C$6/100*0.45)*1000)</f>
        <v/>
      </c>
      <c r="F34" s="15" t="str">
        <f>IF(ISBLANK(D34),"",3*初期設定!$C$8*D34/4*1.05)</f>
        <v/>
      </c>
    </row>
    <row r="35" spans="2:6" x14ac:dyDescent="0.15">
      <c r="B35" s="23"/>
      <c r="D35" s="12"/>
      <c r="E35" s="14" t="str">
        <f>IF(ISBLANK(D35),"",D35/(初期設定!$C$6/100*0.45)*1000)</f>
        <v/>
      </c>
      <c r="F35" s="15" t="str">
        <f>IF(ISBLANK(D35),"",3*初期設定!$C$8*D35/4*1.05)</f>
        <v/>
      </c>
    </row>
    <row r="36" spans="2:6" x14ac:dyDescent="0.15">
      <c r="B36" s="23">
        <f t="shared" ref="B36" si="13">B34+1</f>
        <v>43115</v>
      </c>
      <c r="D36" s="12"/>
      <c r="E36" s="14" t="str">
        <f>IF(ISBLANK(D36),"",D36/(初期設定!$C$6/100*0.45)*1000)</f>
        <v/>
      </c>
      <c r="F36" s="15" t="str">
        <f>IF(ISBLANK(D36),"",3*初期設定!$C$8*D36/4*1.05)</f>
        <v/>
      </c>
    </row>
    <row r="37" spans="2:6" x14ac:dyDescent="0.15">
      <c r="B37" s="23"/>
      <c r="D37" s="12"/>
      <c r="E37" s="14" t="str">
        <f>IF(ISBLANK(D37),"",D37/(初期設定!$C$6/100*0.45)*1000)</f>
        <v/>
      </c>
      <c r="F37" s="15" t="str">
        <f>IF(ISBLANK(D37),"",3*初期設定!$C$8*D37/4*1.05)</f>
        <v/>
      </c>
    </row>
    <row r="38" spans="2:6" x14ac:dyDescent="0.15">
      <c r="B38" s="23">
        <f t="shared" ref="B38" si="14">B36+1</f>
        <v>43116</v>
      </c>
      <c r="D38" s="12"/>
      <c r="E38" s="14" t="str">
        <f>IF(ISBLANK(D38),"",D38/(初期設定!$C$6/100*0.45)*1000)</f>
        <v/>
      </c>
      <c r="F38" s="15" t="str">
        <f>IF(ISBLANK(D38),"",3*初期設定!$C$8*D38/4*1.05)</f>
        <v/>
      </c>
    </row>
    <row r="39" spans="2:6" x14ac:dyDescent="0.15">
      <c r="B39" s="23"/>
      <c r="D39" s="12"/>
      <c r="E39" s="14" t="str">
        <f>IF(ISBLANK(D39),"",D39/(初期設定!$C$6/100*0.45)*1000)</f>
        <v/>
      </c>
      <c r="F39" s="15" t="str">
        <f>IF(ISBLANK(D39),"",3*初期設定!$C$8*D39/4*1.05)</f>
        <v/>
      </c>
    </row>
    <row r="40" spans="2:6" x14ac:dyDescent="0.15">
      <c r="B40" s="23">
        <f t="shared" ref="B40" si="15">B38+1</f>
        <v>43117</v>
      </c>
      <c r="D40" s="12"/>
      <c r="E40" s="14" t="str">
        <f>IF(ISBLANK(D40),"",D40/(初期設定!$C$6/100*0.45)*1000)</f>
        <v/>
      </c>
      <c r="F40" s="15" t="str">
        <f>IF(ISBLANK(D40),"",3*初期設定!$C$8*D40/4*1.05)</f>
        <v/>
      </c>
    </row>
    <row r="41" spans="2:6" x14ac:dyDescent="0.15">
      <c r="B41" s="23"/>
      <c r="D41" s="12"/>
      <c r="E41" s="14" t="str">
        <f>IF(ISBLANK(D41),"",D41/(初期設定!$C$6/100*0.45)*1000)</f>
        <v/>
      </c>
      <c r="F41" s="15" t="str">
        <f>IF(ISBLANK(D41),"",3*初期設定!$C$8*D41/4*1.05)</f>
        <v/>
      </c>
    </row>
    <row r="42" spans="2:6" x14ac:dyDescent="0.15">
      <c r="B42" s="23">
        <f t="shared" ref="B42" si="16">B40+1</f>
        <v>43118</v>
      </c>
      <c r="D42" s="12"/>
      <c r="E42" s="14" t="str">
        <f>IF(ISBLANK(D42),"",D42/(初期設定!$C$6/100*0.45)*1000)</f>
        <v/>
      </c>
      <c r="F42" s="15" t="str">
        <f>IF(ISBLANK(D42),"",3*初期設定!$C$8*D42/4*1.05)</f>
        <v/>
      </c>
    </row>
    <row r="43" spans="2:6" x14ac:dyDescent="0.15">
      <c r="B43" s="23"/>
      <c r="D43" s="12"/>
      <c r="E43" s="14" t="str">
        <f>IF(ISBLANK(D43),"",D43/(初期設定!$C$6/100*0.45)*1000)</f>
        <v/>
      </c>
      <c r="F43" s="15" t="str">
        <f>IF(ISBLANK(D43),"",3*初期設定!$C$8*D43/4*1.05)</f>
        <v/>
      </c>
    </row>
    <row r="44" spans="2:6" x14ac:dyDescent="0.15">
      <c r="B44" s="23">
        <f t="shared" ref="B44" si="17">B42+1</f>
        <v>43119</v>
      </c>
      <c r="D44" s="12"/>
      <c r="E44" s="14" t="str">
        <f>IF(ISBLANK(D44),"",D44/(初期設定!$C$6/100*0.45)*1000)</f>
        <v/>
      </c>
      <c r="F44" s="15" t="str">
        <f>IF(ISBLANK(D44),"",3*初期設定!$C$8*D44/4*1.05)</f>
        <v/>
      </c>
    </row>
    <row r="45" spans="2:6" x14ac:dyDescent="0.15">
      <c r="B45" s="23"/>
      <c r="D45" s="12"/>
      <c r="E45" s="14" t="str">
        <f>IF(ISBLANK(D45),"",D45/(初期設定!$C$6/100*0.45)*1000)</f>
        <v/>
      </c>
      <c r="F45" s="15" t="str">
        <f>IF(ISBLANK(D45),"",3*初期設定!$C$8*D45/4*1.05)</f>
        <v/>
      </c>
    </row>
    <row r="46" spans="2:6" x14ac:dyDescent="0.15">
      <c r="B46" s="23">
        <f t="shared" ref="B46" si="18">B44+1</f>
        <v>43120</v>
      </c>
      <c r="D46" s="12"/>
      <c r="E46" s="14" t="str">
        <f>IF(ISBLANK(D46),"",D46/(初期設定!$C$6/100*0.45)*1000)</f>
        <v/>
      </c>
      <c r="F46" s="15" t="str">
        <f>IF(ISBLANK(D46),"",3*初期設定!$C$8*D46/4*1.05)</f>
        <v/>
      </c>
    </row>
    <row r="47" spans="2:6" x14ac:dyDescent="0.15">
      <c r="B47" s="23"/>
      <c r="D47" s="12"/>
      <c r="E47" s="14" t="str">
        <f>IF(ISBLANK(D47),"",D47/(初期設定!$C$6/100*0.45)*1000)</f>
        <v/>
      </c>
      <c r="F47" s="15" t="str">
        <f>IF(ISBLANK(D47),"",3*初期設定!$C$8*D47/4*1.05)</f>
        <v/>
      </c>
    </row>
    <row r="48" spans="2:6" x14ac:dyDescent="0.15">
      <c r="B48" s="23">
        <f t="shared" ref="B48" si="19">B46+1</f>
        <v>43121</v>
      </c>
      <c r="D48" s="12"/>
      <c r="E48" s="14" t="str">
        <f>IF(ISBLANK(D48),"",D48/(初期設定!$C$6/100*0.45)*1000)</f>
        <v/>
      </c>
      <c r="F48" s="15" t="str">
        <f>IF(ISBLANK(D48),"",3*初期設定!$C$8*D48/4*1.05)</f>
        <v/>
      </c>
    </row>
    <row r="49" spans="2:6" x14ac:dyDescent="0.15">
      <c r="B49" s="23"/>
      <c r="D49" s="12"/>
      <c r="E49" s="14" t="str">
        <f>IF(ISBLANK(D49),"",D49/(初期設定!$C$6/100*0.45)*1000)</f>
        <v/>
      </c>
      <c r="F49" s="15" t="str">
        <f>IF(ISBLANK(D49),"",3*初期設定!$C$8*D49/4*1.05)</f>
        <v/>
      </c>
    </row>
    <row r="50" spans="2:6" x14ac:dyDescent="0.15">
      <c r="B50" s="23">
        <f t="shared" ref="B50" si="20">B48+1</f>
        <v>43122</v>
      </c>
      <c r="D50" s="12"/>
      <c r="E50" s="14" t="str">
        <f>IF(ISBLANK(D50),"",D50/(初期設定!$C$6/100*0.45)*1000)</f>
        <v/>
      </c>
      <c r="F50" s="15" t="str">
        <f>IF(ISBLANK(D50),"",3*初期設定!$C$8*D50/4*1.05)</f>
        <v/>
      </c>
    </row>
    <row r="51" spans="2:6" x14ac:dyDescent="0.15">
      <c r="B51" s="23"/>
      <c r="D51" s="12"/>
      <c r="E51" s="14" t="str">
        <f>IF(ISBLANK(D51),"",D51/(初期設定!$C$6/100*0.45)*1000)</f>
        <v/>
      </c>
      <c r="F51" s="15" t="str">
        <f>IF(ISBLANK(D51),"",3*初期設定!$C$8*D51/4*1.05)</f>
        <v/>
      </c>
    </row>
    <row r="52" spans="2:6" x14ac:dyDescent="0.15">
      <c r="B52" s="23">
        <f t="shared" ref="B52" si="21">B50+1</f>
        <v>43123</v>
      </c>
      <c r="D52" s="12"/>
      <c r="E52" s="14" t="str">
        <f>IF(ISBLANK(D52),"",D52/(初期設定!$C$6/100*0.45)*1000)</f>
        <v/>
      </c>
      <c r="F52" s="15" t="str">
        <f>IF(ISBLANK(D52),"",3*初期設定!$C$8*D52/4*1.05)</f>
        <v/>
      </c>
    </row>
    <row r="53" spans="2:6" x14ac:dyDescent="0.15">
      <c r="B53" s="23"/>
      <c r="D53" s="12"/>
      <c r="E53" s="14" t="str">
        <f>IF(ISBLANK(D53),"",D53/(初期設定!$C$6/100*0.45)*1000)</f>
        <v/>
      </c>
      <c r="F53" s="15" t="str">
        <f>IF(ISBLANK(D53),"",3*初期設定!$C$8*D53/4*1.05)</f>
        <v/>
      </c>
    </row>
    <row r="54" spans="2:6" x14ac:dyDescent="0.15">
      <c r="B54" s="23">
        <f t="shared" ref="B54" si="22">B52+1</f>
        <v>43124</v>
      </c>
      <c r="D54" s="12"/>
      <c r="E54" s="14" t="str">
        <f>IF(ISBLANK(D54),"",D54/(初期設定!$C$6/100*0.45)*1000)</f>
        <v/>
      </c>
      <c r="F54" s="15" t="str">
        <f>IF(ISBLANK(D54),"",3*初期設定!$C$8*D54/4*1.05)</f>
        <v/>
      </c>
    </row>
    <row r="55" spans="2:6" x14ac:dyDescent="0.15">
      <c r="B55" s="23"/>
      <c r="D55" s="12"/>
      <c r="E55" s="14" t="str">
        <f>IF(ISBLANK(D55),"",D55/(初期設定!$C$6/100*0.45)*1000)</f>
        <v/>
      </c>
      <c r="F55" s="15" t="str">
        <f>IF(ISBLANK(D55),"",3*初期設定!$C$8*D55/4*1.05)</f>
        <v/>
      </c>
    </row>
    <row r="56" spans="2:6" x14ac:dyDescent="0.15">
      <c r="B56" s="23">
        <f t="shared" ref="B56" si="23">B54+1</f>
        <v>43125</v>
      </c>
      <c r="D56" s="12"/>
      <c r="E56" s="14" t="str">
        <f>IF(ISBLANK(D56),"",D56/(初期設定!$C$6/100*0.45)*1000)</f>
        <v/>
      </c>
      <c r="F56" s="15" t="str">
        <f>IF(ISBLANK(D56),"",3*初期設定!$C$8*D56/4*1.05)</f>
        <v/>
      </c>
    </row>
    <row r="57" spans="2:6" x14ac:dyDescent="0.15">
      <c r="B57" s="23"/>
      <c r="D57" s="12"/>
      <c r="E57" s="14" t="str">
        <f>IF(ISBLANK(D57),"",D57/(初期設定!$C$6/100*0.45)*1000)</f>
        <v/>
      </c>
      <c r="F57" s="15" t="str">
        <f>IF(ISBLANK(D57),"",3*初期設定!$C$8*D57/4*1.05)</f>
        <v/>
      </c>
    </row>
    <row r="58" spans="2:6" x14ac:dyDescent="0.15">
      <c r="B58" s="23">
        <f t="shared" ref="B58" si="24">B56+1</f>
        <v>43126</v>
      </c>
      <c r="D58" s="12"/>
      <c r="E58" s="14" t="str">
        <f>IF(ISBLANK(D58),"",D58/(初期設定!$C$6/100*0.45)*1000)</f>
        <v/>
      </c>
      <c r="F58" s="15" t="str">
        <f>IF(ISBLANK(D58),"",3*初期設定!$C$8*D58/4*1.05)</f>
        <v/>
      </c>
    </row>
    <row r="59" spans="2:6" x14ac:dyDescent="0.15">
      <c r="B59" s="23"/>
      <c r="D59" s="12"/>
      <c r="E59" s="14" t="str">
        <f>IF(ISBLANK(D59),"",D59/(初期設定!$C$6/100*0.45)*1000)</f>
        <v/>
      </c>
      <c r="F59" s="15" t="str">
        <f>IF(ISBLANK(D59),"",3*初期設定!$C$8*D59/4*1.05)</f>
        <v/>
      </c>
    </row>
    <row r="60" spans="2:6" x14ac:dyDescent="0.15">
      <c r="B60" s="23">
        <f t="shared" ref="B60" si="25">B58+1</f>
        <v>43127</v>
      </c>
      <c r="D60" s="12"/>
      <c r="E60" s="14" t="str">
        <f>IF(ISBLANK(D60),"",D60/(初期設定!$C$6/100*0.45)*1000)</f>
        <v/>
      </c>
      <c r="F60" s="15" t="str">
        <f>IF(ISBLANK(D60),"",3*初期設定!$C$8*D60/4*1.05)</f>
        <v/>
      </c>
    </row>
    <row r="61" spans="2:6" x14ac:dyDescent="0.15">
      <c r="B61" s="23"/>
      <c r="D61" s="12"/>
      <c r="E61" s="14" t="str">
        <f>IF(ISBLANK(D61),"",D61/(初期設定!$C$6/100*0.45)*1000)</f>
        <v/>
      </c>
      <c r="F61" s="15" t="str">
        <f>IF(ISBLANK(D61),"",3*初期設定!$C$8*D61/4*1.05)</f>
        <v/>
      </c>
    </row>
    <row r="62" spans="2:6" x14ac:dyDescent="0.15">
      <c r="B62" s="23">
        <f t="shared" ref="B62" si="26">B60+1</f>
        <v>43128</v>
      </c>
      <c r="D62" s="12"/>
      <c r="E62" s="14" t="str">
        <f>IF(ISBLANK(D62),"",D62/(初期設定!$C$6/100*0.45)*1000)</f>
        <v/>
      </c>
      <c r="F62" s="15" t="str">
        <f>IF(ISBLANK(D62),"",3*初期設定!$C$8*D62/4*1.05)</f>
        <v/>
      </c>
    </row>
    <row r="63" spans="2:6" x14ac:dyDescent="0.15">
      <c r="B63" s="23"/>
      <c r="D63" s="12"/>
      <c r="E63" s="14" t="str">
        <f>IF(ISBLANK(D63),"",D63/(初期設定!$C$6/100*0.45)*1000)</f>
        <v/>
      </c>
      <c r="F63" s="15" t="str">
        <f>IF(ISBLANK(D63),"",3*初期設定!$C$8*D63/4*1.05)</f>
        <v/>
      </c>
    </row>
    <row r="64" spans="2:6" x14ac:dyDescent="0.15">
      <c r="B64" s="23">
        <f t="shared" ref="B64" si="27">B62+1</f>
        <v>43129</v>
      </c>
      <c r="D64" s="12"/>
      <c r="E64" s="14" t="str">
        <f>IF(ISBLANK(D64),"",D64/(初期設定!$C$6/100*0.45)*1000)</f>
        <v/>
      </c>
      <c r="F64" s="15" t="str">
        <f>IF(ISBLANK(D64),"",3*初期設定!$C$8*D64/4*1.05)</f>
        <v/>
      </c>
    </row>
    <row r="65" spans="2:6" x14ac:dyDescent="0.15">
      <c r="B65" s="23"/>
      <c r="D65" s="12"/>
      <c r="E65" s="14" t="str">
        <f>IF(ISBLANK(D65),"",D65/(初期設定!$C$6/100*0.45)*1000)</f>
        <v/>
      </c>
      <c r="F65" s="15" t="str">
        <f>IF(ISBLANK(D65),"",3*初期設定!$C$8*D65/4*1.05)</f>
        <v/>
      </c>
    </row>
    <row r="66" spans="2:6" x14ac:dyDescent="0.15">
      <c r="B66" s="23">
        <f t="shared" ref="B66" si="28">B64+1</f>
        <v>43130</v>
      </c>
      <c r="D66" s="12"/>
      <c r="E66" s="14" t="str">
        <f>IF(ISBLANK(D66),"",D66/(初期設定!$C$6/100*0.45)*1000)</f>
        <v/>
      </c>
      <c r="F66" s="15" t="str">
        <f>IF(ISBLANK(D66),"",3*初期設定!$C$8*D66/4*1.05)</f>
        <v/>
      </c>
    </row>
    <row r="67" spans="2:6" x14ac:dyDescent="0.15">
      <c r="B67" s="23"/>
      <c r="D67" s="12"/>
      <c r="E67" s="14" t="str">
        <f>IF(ISBLANK(D67),"",D67/(初期設定!$C$6/100*0.45)*1000)</f>
        <v/>
      </c>
      <c r="F67" s="15" t="str">
        <f>IF(ISBLANK(D67),"",3*初期設定!$C$8*D67/4*1.05)</f>
        <v/>
      </c>
    </row>
    <row r="68" spans="2:6" x14ac:dyDescent="0.15">
      <c r="B68" s="23">
        <f t="shared" ref="B68" si="29">B66+1</f>
        <v>43131</v>
      </c>
      <c r="D68" s="12"/>
      <c r="E68" s="14" t="str">
        <f>IF(ISBLANK(D68),"",D68/(初期設定!$C$6/100*0.45)*1000)</f>
        <v/>
      </c>
      <c r="F68" s="15" t="str">
        <f>IF(ISBLANK(D68),"",3*初期設定!$C$8*D68/4*1.05)</f>
        <v/>
      </c>
    </row>
    <row r="69" spans="2:6" x14ac:dyDescent="0.15">
      <c r="B69" s="23"/>
      <c r="D69" s="12"/>
      <c r="E69" s="14" t="str">
        <f>IF(ISBLANK(D69),"",D69/(初期設定!$C$6/100*0.45)*1000)</f>
        <v/>
      </c>
      <c r="F69" s="15" t="str">
        <f>IF(ISBLANK(D69),"",3*初期設定!$C$8*D69/4*1.05)</f>
        <v/>
      </c>
    </row>
  </sheetData>
  <mergeCells count="34">
    <mergeCell ref="B14:B15"/>
    <mergeCell ref="B3:C3"/>
    <mergeCell ref="B2:C2"/>
    <mergeCell ref="B8:B9"/>
    <mergeCell ref="B10:B11"/>
    <mergeCell ref="B12:B13"/>
    <mergeCell ref="B38:B39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64:B65"/>
    <mergeCell ref="B66:B67"/>
    <mergeCell ref="B68:B69"/>
    <mergeCell ref="B5:F5"/>
    <mergeCell ref="B52:B53"/>
    <mergeCell ref="B54:B55"/>
    <mergeCell ref="B56:B57"/>
    <mergeCell ref="B58:B59"/>
    <mergeCell ref="B60:B61"/>
    <mergeCell ref="B62:B63"/>
    <mergeCell ref="B40:B41"/>
    <mergeCell ref="B42:B43"/>
    <mergeCell ref="B44:B45"/>
    <mergeCell ref="B46:B47"/>
    <mergeCell ref="B48:B49"/>
    <mergeCell ref="B50:B51"/>
  </mergeCells>
  <phoneticPr fontId="1"/>
  <conditionalFormatting sqref="B5:F6">
    <cfRule type="notContainsBlanks" dxfId="11" priority="1">
      <formula>LEN(TRIM(B5))&gt;0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3"/>
  <sheetViews>
    <sheetView workbookViewId="0">
      <pane ySplit="7" topLeftCell="A8" activePane="bottomLeft" state="frozen"/>
      <selection activeCell="B1" sqref="B1"/>
      <selection pane="bottomLeft" activeCell="C8" sqref="C8"/>
    </sheetView>
  </sheetViews>
  <sheetFormatPr defaultColWidth="13" defaultRowHeight="14.25" x14ac:dyDescent="0.15"/>
  <cols>
    <col min="1" max="1" width="3.875" customWidth="1"/>
    <col min="3" max="3" width="50.875" customWidth="1"/>
    <col min="4" max="6" width="16.875" customWidth="1"/>
  </cols>
  <sheetData>
    <row r="2" spans="2:6" ht="30" customHeight="1" x14ac:dyDescent="0.15">
      <c r="B2" s="26">
        <v>43132</v>
      </c>
      <c r="C2" s="26"/>
      <c r="D2" s="11" t="s">
        <v>8</v>
      </c>
      <c r="E2" s="11" t="s">
        <v>9</v>
      </c>
      <c r="F2" s="11" t="s">
        <v>10</v>
      </c>
    </row>
    <row r="3" spans="2:6" ht="30" customHeight="1" x14ac:dyDescent="0.15">
      <c r="B3" s="25" t="s">
        <v>11</v>
      </c>
      <c r="C3" s="25"/>
      <c r="D3" s="13">
        <f>SUM(D8:D63)</f>
        <v>0</v>
      </c>
      <c r="E3" s="16">
        <f>SUM(E8:E63)</f>
        <v>0</v>
      </c>
      <c r="F3" s="17">
        <f>SUM(F8:F63)</f>
        <v>0</v>
      </c>
    </row>
    <row r="4" spans="2:6" ht="6.95" customHeight="1" x14ac:dyDescent="0.15">
      <c r="B4" s="18"/>
      <c r="C4" s="18"/>
      <c r="D4" s="13"/>
      <c r="E4" s="16"/>
      <c r="F4" s="17"/>
    </row>
    <row r="5" spans="2:6" ht="30" customHeight="1" x14ac:dyDescent="0.15">
      <c r="B5" s="24" t="str">
        <f>IF(OR(ISBLANK(初期設定!C6),ISBLANK(初期設定!C8)),"「初期設定」シートに身長と体重を入力してください。","")</f>
        <v>「初期設定」シートに身長と体重を入力してください。</v>
      </c>
      <c r="C5" s="24"/>
      <c r="D5" s="24"/>
      <c r="E5" s="24"/>
      <c r="F5" s="24"/>
    </row>
    <row r="6" spans="2:6" ht="6" customHeight="1" x14ac:dyDescent="0.15">
      <c r="B6" s="1"/>
      <c r="C6" s="1"/>
      <c r="D6" s="1"/>
      <c r="E6" s="1"/>
      <c r="F6" s="1"/>
    </row>
    <row r="7" spans="2:6" ht="30" customHeight="1" x14ac:dyDescent="0.15"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2:6" x14ac:dyDescent="0.15">
      <c r="B8" s="23">
        <f>B2</f>
        <v>43132</v>
      </c>
      <c r="D8" s="12"/>
      <c r="E8" s="14" t="str">
        <f>IF(ISBLANK(D8),"",D8/(初期設定!$C$6/100*0.45)*1000)</f>
        <v/>
      </c>
      <c r="F8" s="15" t="str">
        <f>IF(ISBLANK(D8),"",3*初期設定!$C$8*D8/4*1.05)</f>
        <v/>
      </c>
    </row>
    <row r="9" spans="2:6" x14ac:dyDescent="0.15">
      <c r="B9" s="23"/>
      <c r="D9" s="12"/>
      <c r="E9" s="14" t="str">
        <f>IF(ISBLANK(D9),"",D9/(初期設定!$C$6/100*0.45)*1000)</f>
        <v/>
      </c>
      <c r="F9" s="15" t="str">
        <f>IF(ISBLANK(D9),"",3*初期設定!$C$8*D9/4*1.05)</f>
        <v/>
      </c>
    </row>
    <row r="10" spans="2:6" x14ac:dyDescent="0.15">
      <c r="B10" s="23">
        <f>B8+1</f>
        <v>43133</v>
      </c>
      <c r="D10" s="12"/>
      <c r="E10" s="14" t="str">
        <f>IF(ISBLANK(D10),"",D10/(初期設定!$C$6/100*0.45)*1000)</f>
        <v/>
      </c>
      <c r="F10" s="15" t="str">
        <f>IF(ISBLANK(D10),"",3*初期設定!$C$8*D10/4*1.05)</f>
        <v/>
      </c>
    </row>
    <row r="11" spans="2:6" x14ac:dyDescent="0.15">
      <c r="B11" s="23"/>
      <c r="D11" s="12"/>
      <c r="E11" s="14" t="str">
        <f>IF(ISBLANK(D11),"",D11/(初期設定!$C$6/100*0.45)*1000)</f>
        <v/>
      </c>
      <c r="F11" s="15" t="str">
        <f>IF(ISBLANK(D11),"",3*初期設定!$C$8*D11/4*1.05)</f>
        <v/>
      </c>
    </row>
    <row r="12" spans="2:6" x14ac:dyDescent="0.15">
      <c r="B12" s="23">
        <f t="shared" ref="B12" si="0">B10+1</f>
        <v>43134</v>
      </c>
      <c r="D12" s="12"/>
      <c r="E12" s="14" t="str">
        <f>IF(ISBLANK(D12),"",D12/(初期設定!$C$6/100*0.45)*1000)</f>
        <v/>
      </c>
      <c r="F12" s="15" t="str">
        <f>IF(ISBLANK(D12),"",3*初期設定!$C$8*D12/4*1.05)</f>
        <v/>
      </c>
    </row>
    <row r="13" spans="2:6" x14ac:dyDescent="0.15">
      <c r="B13" s="23"/>
      <c r="D13" s="12"/>
      <c r="E13" s="14" t="str">
        <f>IF(ISBLANK(D13),"",D13/(初期設定!$C$6/100*0.45)*1000)</f>
        <v/>
      </c>
      <c r="F13" s="15" t="str">
        <f>IF(ISBLANK(D13),"",3*初期設定!$C$8*D13/4*1.05)</f>
        <v/>
      </c>
    </row>
    <row r="14" spans="2:6" x14ac:dyDescent="0.15">
      <c r="B14" s="23">
        <f t="shared" ref="B14" si="1">B12+1</f>
        <v>43135</v>
      </c>
      <c r="D14" s="12"/>
      <c r="E14" s="14" t="str">
        <f>IF(ISBLANK(D14),"",D14/(初期設定!$C$6/100*0.45)*1000)</f>
        <v/>
      </c>
      <c r="F14" s="15" t="str">
        <f>IF(ISBLANK(D14),"",3*初期設定!$C$8*D14/4*1.05)</f>
        <v/>
      </c>
    </row>
    <row r="15" spans="2:6" x14ac:dyDescent="0.15">
      <c r="B15" s="23"/>
      <c r="D15" s="12"/>
      <c r="E15" s="14" t="str">
        <f>IF(ISBLANK(D15),"",D15/(初期設定!$C$6/100*0.45)*1000)</f>
        <v/>
      </c>
      <c r="F15" s="15" t="str">
        <f>IF(ISBLANK(D15),"",3*初期設定!$C$8*D15/4*1.05)</f>
        <v/>
      </c>
    </row>
    <row r="16" spans="2:6" x14ac:dyDescent="0.15">
      <c r="B16" s="23">
        <f t="shared" ref="B16" si="2">B14+1</f>
        <v>43136</v>
      </c>
      <c r="D16" s="12"/>
      <c r="E16" s="14" t="str">
        <f>IF(ISBLANK(D16),"",D16/(初期設定!$C$6/100*0.45)*1000)</f>
        <v/>
      </c>
      <c r="F16" s="15" t="str">
        <f>IF(ISBLANK(D16),"",3*初期設定!$C$8*D16/4*1.05)</f>
        <v/>
      </c>
    </row>
    <row r="17" spans="2:6" x14ac:dyDescent="0.15">
      <c r="B17" s="23"/>
      <c r="D17" s="12"/>
      <c r="E17" s="14" t="str">
        <f>IF(ISBLANK(D17),"",D17/(初期設定!$C$6/100*0.45)*1000)</f>
        <v/>
      </c>
      <c r="F17" s="15" t="str">
        <f>IF(ISBLANK(D17),"",3*初期設定!$C$8*D17/4*1.05)</f>
        <v/>
      </c>
    </row>
    <row r="18" spans="2:6" x14ac:dyDescent="0.15">
      <c r="B18" s="23">
        <f t="shared" ref="B18" si="3">B16+1</f>
        <v>43137</v>
      </c>
      <c r="D18" s="12"/>
      <c r="E18" s="14" t="str">
        <f>IF(ISBLANK(D18),"",D18/(初期設定!$C$6/100*0.45)*1000)</f>
        <v/>
      </c>
      <c r="F18" s="15" t="str">
        <f>IF(ISBLANK(D18),"",3*初期設定!$C$8*D18/4*1.05)</f>
        <v/>
      </c>
    </row>
    <row r="19" spans="2:6" x14ac:dyDescent="0.15">
      <c r="B19" s="23"/>
      <c r="D19" s="12"/>
      <c r="E19" s="14" t="str">
        <f>IF(ISBLANK(D19),"",D19/(初期設定!$C$6/100*0.45)*1000)</f>
        <v/>
      </c>
      <c r="F19" s="15" t="str">
        <f>IF(ISBLANK(D19),"",3*初期設定!$C$8*D19/4*1.05)</f>
        <v/>
      </c>
    </row>
    <row r="20" spans="2:6" x14ac:dyDescent="0.15">
      <c r="B20" s="23">
        <f t="shared" ref="B20" si="4">B18+1</f>
        <v>43138</v>
      </c>
      <c r="D20" s="12"/>
      <c r="E20" s="14" t="str">
        <f>IF(ISBLANK(D20),"",D20/(初期設定!$C$6/100*0.45)*1000)</f>
        <v/>
      </c>
      <c r="F20" s="15" t="str">
        <f>IF(ISBLANK(D20),"",3*初期設定!$C$8*D20/4*1.05)</f>
        <v/>
      </c>
    </row>
    <row r="21" spans="2:6" x14ac:dyDescent="0.15">
      <c r="B21" s="23"/>
      <c r="D21" s="12"/>
      <c r="E21" s="14" t="str">
        <f>IF(ISBLANK(D21),"",D21/(初期設定!$C$6/100*0.45)*1000)</f>
        <v/>
      </c>
      <c r="F21" s="15" t="str">
        <f>IF(ISBLANK(D21),"",3*初期設定!$C$8*D21/4*1.05)</f>
        <v/>
      </c>
    </row>
    <row r="22" spans="2:6" x14ac:dyDescent="0.15">
      <c r="B22" s="23">
        <f t="shared" ref="B22" si="5">B20+1</f>
        <v>43139</v>
      </c>
      <c r="D22" s="12"/>
      <c r="E22" s="14" t="str">
        <f>IF(ISBLANK(D22),"",D22/(初期設定!$C$6/100*0.45)*1000)</f>
        <v/>
      </c>
      <c r="F22" s="15" t="str">
        <f>IF(ISBLANK(D22),"",3*初期設定!$C$8*D22/4*1.05)</f>
        <v/>
      </c>
    </row>
    <row r="23" spans="2:6" x14ac:dyDescent="0.15">
      <c r="B23" s="23"/>
      <c r="D23" s="12"/>
      <c r="E23" s="14" t="str">
        <f>IF(ISBLANK(D23),"",D23/(初期設定!$C$6/100*0.45)*1000)</f>
        <v/>
      </c>
      <c r="F23" s="15" t="str">
        <f>IF(ISBLANK(D23),"",3*初期設定!$C$8*D23/4*1.05)</f>
        <v/>
      </c>
    </row>
    <row r="24" spans="2:6" x14ac:dyDescent="0.15">
      <c r="B24" s="23">
        <f t="shared" ref="B24" si="6">B22+1</f>
        <v>43140</v>
      </c>
      <c r="D24" s="12"/>
      <c r="E24" s="14" t="str">
        <f>IF(ISBLANK(D24),"",D24/(初期設定!$C$6/100*0.45)*1000)</f>
        <v/>
      </c>
      <c r="F24" s="15" t="str">
        <f>IF(ISBLANK(D24),"",3*初期設定!$C$8*D24/4*1.05)</f>
        <v/>
      </c>
    </row>
    <row r="25" spans="2:6" x14ac:dyDescent="0.15">
      <c r="B25" s="23"/>
      <c r="D25" s="12"/>
      <c r="E25" s="14" t="str">
        <f>IF(ISBLANK(D25),"",D25/(初期設定!$C$6/100*0.45)*1000)</f>
        <v/>
      </c>
      <c r="F25" s="15" t="str">
        <f>IF(ISBLANK(D25),"",3*初期設定!$C$8*D25/4*1.05)</f>
        <v/>
      </c>
    </row>
    <row r="26" spans="2:6" x14ac:dyDescent="0.15">
      <c r="B26" s="23">
        <f t="shared" ref="B26" si="7">B24+1</f>
        <v>43141</v>
      </c>
      <c r="D26" s="12"/>
      <c r="E26" s="14" t="str">
        <f>IF(ISBLANK(D26),"",D26/(初期設定!$C$6/100*0.45)*1000)</f>
        <v/>
      </c>
      <c r="F26" s="15" t="str">
        <f>IF(ISBLANK(D26),"",3*初期設定!$C$8*D26/4*1.05)</f>
        <v/>
      </c>
    </row>
    <row r="27" spans="2:6" x14ac:dyDescent="0.15">
      <c r="B27" s="23"/>
      <c r="D27" s="12"/>
      <c r="E27" s="14" t="str">
        <f>IF(ISBLANK(D27),"",D27/(初期設定!$C$6/100*0.45)*1000)</f>
        <v/>
      </c>
      <c r="F27" s="15" t="str">
        <f>IF(ISBLANK(D27),"",3*初期設定!$C$8*D27/4*1.05)</f>
        <v/>
      </c>
    </row>
    <row r="28" spans="2:6" x14ac:dyDescent="0.15">
      <c r="B28" s="23">
        <f t="shared" ref="B28" si="8">B26+1</f>
        <v>43142</v>
      </c>
      <c r="D28" s="12"/>
      <c r="E28" s="14" t="str">
        <f>IF(ISBLANK(D28),"",D28/(初期設定!$C$6/100*0.45)*1000)</f>
        <v/>
      </c>
      <c r="F28" s="15" t="str">
        <f>IF(ISBLANK(D28),"",3*初期設定!$C$8*D28/4*1.05)</f>
        <v/>
      </c>
    </row>
    <row r="29" spans="2:6" x14ac:dyDescent="0.15">
      <c r="B29" s="23"/>
      <c r="D29" s="12"/>
      <c r="E29" s="14" t="str">
        <f>IF(ISBLANK(D29),"",D29/(初期設定!$C$6/100*0.45)*1000)</f>
        <v/>
      </c>
      <c r="F29" s="15" t="str">
        <f>IF(ISBLANK(D29),"",3*初期設定!$C$8*D29/4*1.05)</f>
        <v/>
      </c>
    </row>
    <row r="30" spans="2:6" x14ac:dyDescent="0.15">
      <c r="B30" s="23">
        <f t="shared" ref="B30" si="9">B28+1</f>
        <v>43143</v>
      </c>
      <c r="D30" s="12"/>
      <c r="E30" s="14" t="str">
        <f>IF(ISBLANK(D30),"",D30/(初期設定!$C$6/100*0.45)*1000)</f>
        <v/>
      </c>
      <c r="F30" s="15" t="str">
        <f>IF(ISBLANK(D30),"",3*初期設定!$C$8*D30/4*1.05)</f>
        <v/>
      </c>
    </row>
    <row r="31" spans="2:6" x14ac:dyDescent="0.15">
      <c r="B31" s="23"/>
      <c r="D31" s="12"/>
      <c r="E31" s="14" t="str">
        <f>IF(ISBLANK(D31),"",D31/(初期設定!$C$6/100*0.45)*1000)</f>
        <v/>
      </c>
      <c r="F31" s="15" t="str">
        <f>IF(ISBLANK(D31),"",3*初期設定!$C$8*D31/4*1.05)</f>
        <v/>
      </c>
    </row>
    <row r="32" spans="2:6" x14ac:dyDescent="0.15">
      <c r="B32" s="23">
        <f t="shared" ref="B32" si="10">B30+1</f>
        <v>43144</v>
      </c>
      <c r="D32" s="12"/>
      <c r="E32" s="14" t="str">
        <f>IF(ISBLANK(D32),"",D32/(初期設定!$C$6/100*0.45)*1000)</f>
        <v/>
      </c>
      <c r="F32" s="15" t="str">
        <f>IF(ISBLANK(D32),"",3*初期設定!$C$8*D32/4*1.05)</f>
        <v/>
      </c>
    </row>
    <row r="33" spans="2:6" x14ac:dyDescent="0.15">
      <c r="B33" s="23"/>
      <c r="D33" s="12"/>
      <c r="E33" s="14" t="str">
        <f>IF(ISBLANK(D33),"",D33/(初期設定!$C$6/100*0.45)*1000)</f>
        <v/>
      </c>
      <c r="F33" s="15" t="str">
        <f>IF(ISBLANK(D33),"",3*初期設定!$C$8*D33/4*1.05)</f>
        <v/>
      </c>
    </row>
    <row r="34" spans="2:6" x14ac:dyDescent="0.15">
      <c r="B34" s="23">
        <f t="shared" ref="B34" si="11">B32+1</f>
        <v>43145</v>
      </c>
      <c r="D34" s="12"/>
      <c r="E34" s="14" t="str">
        <f>IF(ISBLANK(D34),"",D34/(初期設定!$C$6/100*0.45)*1000)</f>
        <v/>
      </c>
      <c r="F34" s="15" t="str">
        <f>IF(ISBLANK(D34),"",3*初期設定!$C$8*D34/4*1.05)</f>
        <v/>
      </c>
    </row>
    <row r="35" spans="2:6" x14ac:dyDescent="0.15">
      <c r="B35" s="23"/>
      <c r="D35" s="12"/>
      <c r="E35" s="14" t="str">
        <f>IF(ISBLANK(D35),"",D35/(初期設定!$C$6/100*0.45)*1000)</f>
        <v/>
      </c>
      <c r="F35" s="15" t="str">
        <f>IF(ISBLANK(D35),"",3*初期設定!$C$8*D35/4*1.05)</f>
        <v/>
      </c>
    </row>
    <row r="36" spans="2:6" x14ac:dyDescent="0.15">
      <c r="B36" s="23">
        <f t="shared" ref="B36" si="12">B34+1</f>
        <v>43146</v>
      </c>
      <c r="D36" s="12"/>
      <c r="E36" s="14" t="str">
        <f>IF(ISBLANK(D36),"",D36/(初期設定!$C$6/100*0.45)*1000)</f>
        <v/>
      </c>
      <c r="F36" s="15" t="str">
        <f>IF(ISBLANK(D36),"",3*初期設定!$C$8*D36/4*1.05)</f>
        <v/>
      </c>
    </row>
    <row r="37" spans="2:6" x14ac:dyDescent="0.15">
      <c r="B37" s="23"/>
      <c r="D37" s="12"/>
      <c r="E37" s="14" t="str">
        <f>IF(ISBLANK(D37),"",D37/(初期設定!$C$6/100*0.45)*1000)</f>
        <v/>
      </c>
      <c r="F37" s="15" t="str">
        <f>IF(ISBLANK(D37),"",3*初期設定!$C$8*D37/4*1.05)</f>
        <v/>
      </c>
    </row>
    <row r="38" spans="2:6" x14ac:dyDescent="0.15">
      <c r="B38" s="23">
        <f t="shared" ref="B38" si="13">B36+1</f>
        <v>43147</v>
      </c>
      <c r="D38" s="12"/>
      <c r="E38" s="14" t="str">
        <f>IF(ISBLANK(D38),"",D38/(初期設定!$C$6/100*0.45)*1000)</f>
        <v/>
      </c>
      <c r="F38" s="15" t="str">
        <f>IF(ISBLANK(D38),"",3*初期設定!$C$8*D38/4*1.05)</f>
        <v/>
      </c>
    </row>
    <row r="39" spans="2:6" x14ac:dyDescent="0.15">
      <c r="B39" s="23"/>
      <c r="D39" s="12"/>
      <c r="E39" s="14" t="str">
        <f>IF(ISBLANK(D39),"",D39/(初期設定!$C$6/100*0.45)*1000)</f>
        <v/>
      </c>
      <c r="F39" s="15" t="str">
        <f>IF(ISBLANK(D39),"",3*初期設定!$C$8*D39/4*1.05)</f>
        <v/>
      </c>
    </row>
    <row r="40" spans="2:6" x14ac:dyDescent="0.15">
      <c r="B40" s="23">
        <f t="shared" ref="B40" si="14">B38+1</f>
        <v>43148</v>
      </c>
      <c r="D40" s="12"/>
      <c r="E40" s="14" t="str">
        <f>IF(ISBLANK(D40),"",D40/(初期設定!$C$6/100*0.45)*1000)</f>
        <v/>
      </c>
      <c r="F40" s="15" t="str">
        <f>IF(ISBLANK(D40),"",3*初期設定!$C$8*D40/4*1.05)</f>
        <v/>
      </c>
    </row>
    <row r="41" spans="2:6" x14ac:dyDescent="0.15">
      <c r="B41" s="23"/>
      <c r="D41" s="12"/>
      <c r="E41" s="14" t="str">
        <f>IF(ISBLANK(D41),"",D41/(初期設定!$C$6/100*0.45)*1000)</f>
        <v/>
      </c>
      <c r="F41" s="15" t="str">
        <f>IF(ISBLANK(D41),"",3*初期設定!$C$8*D41/4*1.05)</f>
        <v/>
      </c>
    </row>
    <row r="42" spans="2:6" x14ac:dyDescent="0.15">
      <c r="B42" s="23">
        <f t="shared" ref="B42" si="15">B40+1</f>
        <v>43149</v>
      </c>
      <c r="D42" s="12"/>
      <c r="E42" s="14" t="str">
        <f>IF(ISBLANK(D42),"",D42/(初期設定!$C$6/100*0.45)*1000)</f>
        <v/>
      </c>
      <c r="F42" s="15" t="str">
        <f>IF(ISBLANK(D42),"",3*初期設定!$C$8*D42/4*1.05)</f>
        <v/>
      </c>
    </row>
    <row r="43" spans="2:6" x14ac:dyDescent="0.15">
      <c r="B43" s="23"/>
      <c r="D43" s="12"/>
      <c r="E43" s="14" t="str">
        <f>IF(ISBLANK(D43),"",D43/(初期設定!$C$6/100*0.45)*1000)</f>
        <v/>
      </c>
      <c r="F43" s="15" t="str">
        <f>IF(ISBLANK(D43),"",3*初期設定!$C$8*D43/4*1.05)</f>
        <v/>
      </c>
    </row>
    <row r="44" spans="2:6" x14ac:dyDescent="0.15">
      <c r="B44" s="23">
        <f t="shared" ref="B44" si="16">B42+1</f>
        <v>43150</v>
      </c>
      <c r="D44" s="12"/>
      <c r="E44" s="14" t="str">
        <f>IF(ISBLANK(D44),"",D44/(初期設定!$C$6/100*0.45)*1000)</f>
        <v/>
      </c>
      <c r="F44" s="15" t="str">
        <f>IF(ISBLANK(D44),"",3*初期設定!$C$8*D44/4*1.05)</f>
        <v/>
      </c>
    </row>
    <row r="45" spans="2:6" x14ac:dyDescent="0.15">
      <c r="B45" s="23"/>
      <c r="D45" s="12"/>
      <c r="E45" s="14" t="str">
        <f>IF(ISBLANK(D45),"",D45/(初期設定!$C$6/100*0.45)*1000)</f>
        <v/>
      </c>
      <c r="F45" s="15" t="str">
        <f>IF(ISBLANK(D45),"",3*初期設定!$C$8*D45/4*1.05)</f>
        <v/>
      </c>
    </row>
    <row r="46" spans="2:6" x14ac:dyDescent="0.15">
      <c r="B46" s="23">
        <f t="shared" ref="B46" si="17">B44+1</f>
        <v>43151</v>
      </c>
      <c r="D46" s="12"/>
      <c r="E46" s="14" t="str">
        <f>IF(ISBLANK(D46),"",D46/(初期設定!$C$6/100*0.45)*1000)</f>
        <v/>
      </c>
      <c r="F46" s="15" t="str">
        <f>IF(ISBLANK(D46),"",3*初期設定!$C$8*D46/4*1.05)</f>
        <v/>
      </c>
    </row>
    <row r="47" spans="2:6" x14ac:dyDescent="0.15">
      <c r="B47" s="23"/>
      <c r="D47" s="12"/>
      <c r="E47" s="14" t="str">
        <f>IF(ISBLANK(D47),"",D47/(初期設定!$C$6/100*0.45)*1000)</f>
        <v/>
      </c>
      <c r="F47" s="15" t="str">
        <f>IF(ISBLANK(D47),"",3*初期設定!$C$8*D47/4*1.05)</f>
        <v/>
      </c>
    </row>
    <row r="48" spans="2:6" x14ac:dyDescent="0.15">
      <c r="B48" s="23">
        <f t="shared" ref="B48" si="18">B46+1</f>
        <v>43152</v>
      </c>
      <c r="D48" s="12"/>
      <c r="E48" s="14" t="str">
        <f>IF(ISBLANK(D48),"",D48/(初期設定!$C$6/100*0.45)*1000)</f>
        <v/>
      </c>
      <c r="F48" s="15" t="str">
        <f>IF(ISBLANK(D48),"",3*初期設定!$C$8*D48/4*1.05)</f>
        <v/>
      </c>
    </row>
    <row r="49" spans="2:6" x14ac:dyDescent="0.15">
      <c r="B49" s="23"/>
      <c r="D49" s="12"/>
      <c r="E49" s="14" t="str">
        <f>IF(ISBLANK(D49),"",D49/(初期設定!$C$6/100*0.45)*1000)</f>
        <v/>
      </c>
      <c r="F49" s="15" t="str">
        <f>IF(ISBLANK(D49),"",3*初期設定!$C$8*D49/4*1.05)</f>
        <v/>
      </c>
    </row>
    <row r="50" spans="2:6" x14ac:dyDescent="0.15">
      <c r="B50" s="23">
        <f t="shared" ref="B50" si="19">B48+1</f>
        <v>43153</v>
      </c>
      <c r="D50" s="12"/>
      <c r="E50" s="14" t="str">
        <f>IF(ISBLANK(D50),"",D50/(初期設定!$C$6/100*0.45)*1000)</f>
        <v/>
      </c>
      <c r="F50" s="15" t="str">
        <f>IF(ISBLANK(D50),"",3*初期設定!$C$8*D50/4*1.05)</f>
        <v/>
      </c>
    </row>
    <row r="51" spans="2:6" x14ac:dyDescent="0.15">
      <c r="B51" s="23"/>
      <c r="D51" s="12"/>
      <c r="E51" s="14" t="str">
        <f>IF(ISBLANK(D51),"",D51/(初期設定!$C$6/100*0.45)*1000)</f>
        <v/>
      </c>
      <c r="F51" s="15" t="str">
        <f>IF(ISBLANK(D51),"",3*初期設定!$C$8*D51/4*1.05)</f>
        <v/>
      </c>
    </row>
    <row r="52" spans="2:6" x14ac:dyDescent="0.15">
      <c r="B52" s="23">
        <f t="shared" ref="B52" si="20">B50+1</f>
        <v>43154</v>
      </c>
      <c r="D52" s="12"/>
      <c r="E52" s="14" t="str">
        <f>IF(ISBLANK(D52),"",D52/(初期設定!$C$6/100*0.45)*1000)</f>
        <v/>
      </c>
      <c r="F52" s="15" t="str">
        <f>IF(ISBLANK(D52),"",3*初期設定!$C$8*D52/4*1.05)</f>
        <v/>
      </c>
    </row>
    <row r="53" spans="2:6" x14ac:dyDescent="0.15">
      <c r="B53" s="23"/>
      <c r="D53" s="12"/>
      <c r="E53" s="14" t="str">
        <f>IF(ISBLANK(D53),"",D53/(初期設定!$C$6/100*0.45)*1000)</f>
        <v/>
      </c>
      <c r="F53" s="15" t="str">
        <f>IF(ISBLANK(D53),"",3*初期設定!$C$8*D53/4*1.05)</f>
        <v/>
      </c>
    </row>
    <row r="54" spans="2:6" x14ac:dyDescent="0.15">
      <c r="B54" s="23">
        <f t="shared" ref="B54" si="21">B52+1</f>
        <v>43155</v>
      </c>
      <c r="D54" s="12"/>
      <c r="E54" s="14" t="str">
        <f>IF(ISBLANK(D54),"",D54/(初期設定!$C$6/100*0.45)*1000)</f>
        <v/>
      </c>
      <c r="F54" s="15" t="str">
        <f>IF(ISBLANK(D54),"",3*初期設定!$C$8*D54/4*1.05)</f>
        <v/>
      </c>
    </row>
    <row r="55" spans="2:6" x14ac:dyDescent="0.15">
      <c r="B55" s="23"/>
      <c r="D55" s="12"/>
      <c r="E55" s="14" t="str">
        <f>IF(ISBLANK(D55),"",D55/(初期設定!$C$6/100*0.45)*1000)</f>
        <v/>
      </c>
      <c r="F55" s="15" t="str">
        <f>IF(ISBLANK(D55),"",3*初期設定!$C$8*D55/4*1.05)</f>
        <v/>
      </c>
    </row>
    <row r="56" spans="2:6" x14ac:dyDescent="0.15">
      <c r="B56" s="23">
        <f t="shared" ref="B56" si="22">B54+1</f>
        <v>43156</v>
      </c>
      <c r="D56" s="12"/>
      <c r="E56" s="14" t="str">
        <f>IF(ISBLANK(D56),"",D56/(初期設定!$C$6/100*0.45)*1000)</f>
        <v/>
      </c>
      <c r="F56" s="15" t="str">
        <f>IF(ISBLANK(D56),"",3*初期設定!$C$8*D56/4*1.05)</f>
        <v/>
      </c>
    </row>
    <row r="57" spans="2:6" x14ac:dyDescent="0.15">
      <c r="B57" s="23"/>
      <c r="D57" s="12"/>
      <c r="E57" s="14" t="str">
        <f>IF(ISBLANK(D57),"",D57/(初期設定!$C$6/100*0.45)*1000)</f>
        <v/>
      </c>
      <c r="F57" s="15" t="str">
        <f>IF(ISBLANK(D57),"",3*初期設定!$C$8*D57/4*1.05)</f>
        <v/>
      </c>
    </row>
    <row r="58" spans="2:6" x14ac:dyDescent="0.15">
      <c r="B58" s="23">
        <f t="shared" ref="B58" si="23">B56+1</f>
        <v>43157</v>
      </c>
      <c r="D58" s="12"/>
      <c r="E58" s="14" t="str">
        <f>IF(ISBLANK(D58),"",D58/(初期設定!$C$6/100*0.45)*1000)</f>
        <v/>
      </c>
      <c r="F58" s="15" t="str">
        <f>IF(ISBLANK(D58),"",3*初期設定!$C$8*D58/4*1.05)</f>
        <v/>
      </c>
    </row>
    <row r="59" spans="2:6" x14ac:dyDescent="0.15">
      <c r="B59" s="23"/>
      <c r="D59" s="12"/>
      <c r="E59" s="14" t="str">
        <f>IF(ISBLANK(D59),"",D59/(初期設定!$C$6/100*0.45)*1000)</f>
        <v/>
      </c>
      <c r="F59" s="15" t="str">
        <f>IF(ISBLANK(D59),"",3*初期設定!$C$8*D59/4*1.05)</f>
        <v/>
      </c>
    </row>
    <row r="60" spans="2:6" x14ac:dyDescent="0.15">
      <c r="B60" s="23">
        <f t="shared" ref="B60" si="24">B58+1</f>
        <v>43158</v>
      </c>
      <c r="D60" s="12"/>
      <c r="E60" s="14" t="str">
        <f>IF(ISBLANK(D60),"",D60/(初期設定!$C$6/100*0.45)*1000)</f>
        <v/>
      </c>
      <c r="F60" s="15" t="str">
        <f>IF(ISBLANK(D60),"",3*初期設定!$C$8*D60/4*1.05)</f>
        <v/>
      </c>
    </row>
    <row r="61" spans="2:6" x14ac:dyDescent="0.15">
      <c r="B61" s="23"/>
      <c r="D61" s="12"/>
      <c r="E61" s="14" t="str">
        <f>IF(ISBLANK(D61),"",D61/(初期設定!$C$6/100*0.45)*1000)</f>
        <v/>
      </c>
      <c r="F61" s="15" t="str">
        <f>IF(ISBLANK(D61),"",3*初期設定!$C$8*D61/4*1.05)</f>
        <v/>
      </c>
    </row>
    <row r="62" spans="2:6" x14ac:dyDescent="0.15">
      <c r="B62" s="23">
        <f t="shared" ref="B62" si="25">B60+1</f>
        <v>43159</v>
      </c>
      <c r="D62" s="12"/>
      <c r="E62" s="14" t="str">
        <f>IF(ISBLANK(D62),"",D62/(初期設定!$C$6/100*0.45)*1000)</f>
        <v/>
      </c>
      <c r="F62" s="15" t="str">
        <f>IF(ISBLANK(D62),"",3*初期設定!$C$8*D62/4*1.05)</f>
        <v/>
      </c>
    </row>
    <row r="63" spans="2:6" x14ac:dyDescent="0.15">
      <c r="B63" s="23"/>
      <c r="D63" s="12"/>
      <c r="E63" s="14" t="str">
        <f>IF(ISBLANK(D63),"",D63/(初期設定!$C$6/100*0.45)*1000)</f>
        <v/>
      </c>
      <c r="F63" s="15" t="str">
        <f>IF(ISBLANK(D63),"",3*初期設定!$C$8*D63/4*1.05)</f>
        <v/>
      </c>
    </row>
  </sheetData>
  <mergeCells count="31">
    <mergeCell ref="B24:B25"/>
    <mergeCell ref="B2:C2"/>
    <mergeCell ref="B3:C3"/>
    <mergeCell ref="B5:F5"/>
    <mergeCell ref="B8:B9"/>
    <mergeCell ref="B10:B11"/>
    <mergeCell ref="B12:B13"/>
    <mergeCell ref="B14:B15"/>
    <mergeCell ref="B16:B17"/>
    <mergeCell ref="B18:B19"/>
    <mergeCell ref="B20:B21"/>
    <mergeCell ref="B22:B23"/>
    <mergeCell ref="B48:B49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62:B63"/>
    <mergeCell ref="B50:B51"/>
    <mergeCell ref="B52:B53"/>
    <mergeCell ref="B54:B55"/>
    <mergeCell ref="B56:B57"/>
    <mergeCell ref="B58:B59"/>
    <mergeCell ref="B60:B61"/>
  </mergeCells>
  <phoneticPr fontId="1"/>
  <conditionalFormatting sqref="B5:F6">
    <cfRule type="notContainsBlanks" dxfId="10" priority="1">
      <formula>LEN(TRIM(B5))&gt;0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9"/>
  <sheetViews>
    <sheetView workbookViewId="0">
      <pane ySplit="7" topLeftCell="A8" activePane="bottomLeft" state="frozen"/>
      <selection activeCell="B1" sqref="B1"/>
      <selection pane="bottomLeft" activeCell="C8" sqref="C8"/>
    </sheetView>
  </sheetViews>
  <sheetFormatPr defaultColWidth="13" defaultRowHeight="14.25" x14ac:dyDescent="0.15"/>
  <cols>
    <col min="1" max="1" width="3.875" customWidth="1"/>
    <col min="3" max="3" width="50.875" customWidth="1"/>
    <col min="4" max="6" width="16.875" customWidth="1"/>
  </cols>
  <sheetData>
    <row r="2" spans="2:6" ht="30" customHeight="1" x14ac:dyDescent="0.15">
      <c r="B2" s="26">
        <v>43160</v>
      </c>
      <c r="C2" s="26"/>
      <c r="D2" s="11" t="s">
        <v>8</v>
      </c>
      <c r="E2" s="11" t="s">
        <v>9</v>
      </c>
      <c r="F2" s="11" t="s">
        <v>10</v>
      </c>
    </row>
    <row r="3" spans="2:6" ht="30" customHeight="1" x14ac:dyDescent="0.15">
      <c r="B3" s="25" t="s">
        <v>11</v>
      </c>
      <c r="C3" s="25"/>
      <c r="D3" s="13">
        <f>SUM(D8:D69)</f>
        <v>0</v>
      </c>
      <c r="E3" s="16">
        <f t="shared" ref="E3:F3" si="0">SUM(E8:E69)</f>
        <v>0</v>
      </c>
      <c r="F3" s="17">
        <f t="shared" si="0"/>
        <v>0</v>
      </c>
    </row>
    <row r="4" spans="2:6" ht="6.95" customHeight="1" x14ac:dyDescent="0.15">
      <c r="B4" s="18"/>
      <c r="C4" s="18"/>
      <c r="D4" s="13"/>
      <c r="E4" s="16"/>
      <c r="F4" s="17"/>
    </row>
    <row r="5" spans="2:6" ht="30" customHeight="1" x14ac:dyDescent="0.15">
      <c r="B5" s="24" t="str">
        <f>IF(OR(ISBLANK(初期設定!C6),ISBLANK(初期設定!C8)),"「初期設定」シートに身長と体重を入力してください。","")</f>
        <v>「初期設定」シートに身長と体重を入力してください。</v>
      </c>
      <c r="C5" s="24"/>
      <c r="D5" s="24"/>
      <c r="E5" s="24"/>
      <c r="F5" s="24"/>
    </row>
    <row r="6" spans="2:6" ht="6" customHeight="1" x14ac:dyDescent="0.15">
      <c r="B6" s="1"/>
      <c r="C6" s="1"/>
      <c r="D6" s="1"/>
      <c r="E6" s="1"/>
      <c r="F6" s="1"/>
    </row>
    <row r="7" spans="2:6" ht="30" customHeight="1" x14ac:dyDescent="0.15"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2:6" x14ac:dyDescent="0.15">
      <c r="B8" s="23">
        <f>B2</f>
        <v>43160</v>
      </c>
      <c r="D8" s="12"/>
      <c r="E8" s="14" t="str">
        <f>IF(ISBLANK(D8),"",D8/(初期設定!$C$6/100*0.45)*1000)</f>
        <v/>
      </c>
      <c r="F8" s="15" t="str">
        <f>IF(ISBLANK(D8),"",3*初期設定!$C$8*D8/4*1.05)</f>
        <v/>
      </c>
    </row>
    <row r="9" spans="2:6" x14ac:dyDescent="0.15">
      <c r="B9" s="23"/>
      <c r="D9" s="12"/>
      <c r="E9" s="14" t="str">
        <f>IF(ISBLANK(D9),"",D9/(初期設定!$C$6/100*0.45)*1000)</f>
        <v/>
      </c>
      <c r="F9" s="15" t="str">
        <f>IF(ISBLANK(D9),"",3*初期設定!$C$8*D9/4*1.05)</f>
        <v/>
      </c>
    </row>
    <row r="10" spans="2:6" x14ac:dyDescent="0.15">
      <c r="B10" s="23">
        <f>B8+1</f>
        <v>43161</v>
      </c>
      <c r="D10" s="12"/>
      <c r="E10" s="14" t="str">
        <f>IF(ISBLANK(D10),"",D10/(初期設定!$C$6/100*0.45)*1000)</f>
        <v/>
      </c>
      <c r="F10" s="15" t="str">
        <f>IF(ISBLANK(D10),"",3*初期設定!$C$8*D10/4*1.05)</f>
        <v/>
      </c>
    </row>
    <row r="11" spans="2:6" x14ac:dyDescent="0.15">
      <c r="B11" s="23"/>
      <c r="D11" s="12"/>
      <c r="E11" s="14" t="str">
        <f>IF(ISBLANK(D11),"",D11/(初期設定!$C$6/100*0.45)*1000)</f>
        <v/>
      </c>
      <c r="F11" s="15" t="str">
        <f>IF(ISBLANK(D11),"",3*初期設定!$C$8*D11/4*1.05)</f>
        <v/>
      </c>
    </row>
    <row r="12" spans="2:6" x14ac:dyDescent="0.15">
      <c r="B12" s="23">
        <f t="shared" ref="B12" si="1">B10+1</f>
        <v>43162</v>
      </c>
      <c r="D12" s="12"/>
      <c r="E12" s="14" t="str">
        <f>IF(ISBLANK(D12),"",D12/(初期設定!$C$6/100*0.45)*1000)</f>
        <v/>
      </c>
      <c r="F12" s="15" t="str">
        <f>IF(ISBLANK(D12),"",3*初期設定!$C$8*D12/4*1.05)</f>
        <v/>
      </c>
    </row>
    <row r="13" spans="2:6" x14ac:dyDescent="0.15">
      <c r="B13" s="23"/>
      <c r="D13" s="12"/>
      <c r="E13" s="14" t="str">
        <f>IF(ISBLANK(D13),"",D13/(初期設定!$C$6/100*0.45)*1000)</f>
        <v/>
      </c>
      <c r="F13" s="15" t="str">
        <f>IF(ISBLANK(D13),"",3*初期設定!$C$8*D13/4*1.05)</f>
        <v/>
      </c>
    </row>
    <row r="14" spans="2:6" x14ac:dyDescent="0.15">
      <c r="B14" s="23">
        <f t="shared" ref="B14" si="2">B12+1</f>
        <v>43163</v>
      </c>
      <c r="D14" s="12"/>
      <c r="E14" s="14" t="str">
        <f>IF(ISBLANK(D14),"",D14/(初期設定!$C$6/100*0.45)*1000)</f>
        <v/>
      </c>
      <c r="F14" s="15" t="str">
        <f>IF(ISBLANK(D14),"",3*初期設定!$C$8*D14/4*1.05)</f>
        <v/>
      </c>
    </row>
    <row r="15" spans="2:6" x14ac:dyDescent="0.15">
      <c r="B15" s="23"/>
      <c r="D15" s="12"/>
      <c r="E15" s="14" t="str">
        <f>IF(ISBLANK(D15),"",D15/(初期設定!$C$6/100*0.45)*1000)</f>
        <v/>
      </c>
      <c r="F15" s="15" t="str">
        <f>IF(ISBLANK(D15),"",3*初期設定!$C$8*D15/4*1.05)</f>
        <v/>
      </c>
    </row>
    <row r="16" spans="2:6" x14ac:dyDescent="0.15">
      <c r="B16" s="23">
        <f t="shared" ref="B16" si="3">B14+1</f>
        <v>43164</v>
      </c>
      <c r="D16" s="12"/>
      <c r="E16" s="14" t="str">
        <f>IF(ISBLANK(D16),"",D16/(初期設定!$C$6/100*0.45)*1000)</f>
        <v/>
      </c>
      <c r="F16" s="15" t="str">
        <f>IF(ISBLANK(D16),"",3*初期設定!$C$8*D16/4*1.05)</f>
        <v/>
      </c>
    </row>
    <row r="17" spans="2:6" x14ac:dyDescent="0.15">
      <c r="B17" s="23"/>
      <c r="D17" s="12"/>
      <c r="E17" s="14" t="str">
        <f>IF(ISBLANK(D17),"",D17/(初期設定!$C$6/100*0.45)*1000)</f>
        <v/>
      </c>
      <c r="F17" s="15" t="str">
        <f>IF(ISBLANK(D17),"",3*初期設定!$C$8*D17/4*1.05)</f>
        <v/>
      </c>
    </row>
    <row r="18" spans="2:6" x14ac:dyDescent="0.15">
      <c r="B18" s="23">
        <f t="shared" ref="B18" si="4">B16+1</f>
        <v>43165</v>
      </c>
      <c r="D18" s="12"/>
      <c r="E18" s="14" t="str">
        <f>IF(ISBLANK(D18),"",D18/(初期設定!$C$6/100*0.45)*1000)</f>
        <v/>
      </c>
      <c r="F18" s="15" t="str">
        <f>IF(ISBLANK(D18),"",3*初期設定!$C$8*D18/4*1.05)</f>
        <v/>
      </c>
    </row>
    <row r="19" spans="2:6" x14ac:dyDescent="0.15">
      <c r="B19" s="23"/>
      <c r="D19" s="12"/>
      <c r="E19" s="14" t="str">
        <f>IF(ISBLANK(D19),"",D19/(初期設定!$C$6/100*0.45)*1000)</f>
        <v/>
      </c>
      <c r="F19" s="15" t="str">
        <f>IF(ISBLANK(D19),"",3*初期設定!$C$8*D19/4*1.05)</f>
        <v/>
      </c>
    </row>
    <row r="20" spans="2:6" x14ac:dyDescent="0.15">
      <c r="B20" s="23">
        <f t="shared" ref="B20" si="5">B18+1</f>
        <v>43166</v>
      </c>
      <c r="D20" s="12"/>
      <c r="E20" s="14" t="str">
        <f>IF(ISBLANK(D20),"",D20/(初期設定!$C$6/100*0.45)*1000)</f>
        <v/>
      </c>
      <c r="F20" s="15" t="str">
        <f>IF(ISBLANK(D20),"",3*初期設定!$C$8*D20/4*1.05)</f>
        <v/>
      </c>
    </row>
    <row r="21" spans="2:6" x14ac:dyDescent="0.15">
      <c r="B21" s="23"/>
      <c r="D21" s="12"/>
      <c r="E21" s="14" t="str">
        <f>IF(ISBLANK(D21),"",D21/(初期設定!$C$6/100*0.45)*1000)</f>
        <v/>
      </c>
      <c r="F21" s="15" t="str">
        <f>IF(ISBLANK(D21),"",3*初期設定!$C$8*D21/4*1.05)</f>
        <v/>
      </c>
    </row>
    <row r="22" spans="2:6" x14ac:dyDescent="0.15">
      <c r="B22" s="23">
        <f t="shared" ref="B22" si="6">B20+1</f>
        <v>43167</v>
      </c>
      <c r="D22" s="12"/>
      <c r="E22" s="14" t="str">
        <f>IF(ISBLANK(D22),"",D22/(初期設定!$C$6/100*0.45)*1000)</f>
        <v/>
      </c>
      <c r="F22" s="15" t="str">
        <f>IF(ISBLANK(D22),"",3*初期設定!$C$8*D22/4*1.05)</f>
        <v/>
      </c>
    </row>
    <row r="23" spans="2:6" x14ac:dyDescent="0.15">
      <c r="B23" s="23"/>
      <c r="D23" s="12"/>
      <c r="E23" s="14" t="str">
        <f>IF(ISBLANK(D23),"",D23/(初期設定!$C$6/100*0.45)*1000)</f>
        <v/>
      </c>
      <c r="F23" s="15" t="str">
        <f>IF(ISBLANK(D23),"",3*初期設定!$C$8*D23/4*1.05)</f>
        <v/>
      </c>
    </row>
    <row r="24" spans="2:6" x14ac:dyDescent="0.15">
      <c r="B24" s="23">
        <f t="shared" ref="B24" si="7">B22+1</f>
        <v>43168</v>
      </c>
      <c r="D24" s="12"/>
      <c r="E24" s="14" t="str">
        <f>IF(ISBLANK(D24),"",D24/(初期設定!$C$6/100*0.45)*1000)</f>
        <v/>
      </c>
      <c r="F24" s="15" t="str">
        <f>IF(ISBLANK(D24),"",3*初期設定!$C$8*D24/4*1.05)</f>
        <v/>
      </c>
    </row>
    <row r="25" spans="2:6" x14ac:dyDescent="0.15">
      <c r="B25" s="23"/>
      <c r="D25" s="12"/>
      <c r="E25" s="14" t="str">
        <f>IF(ISBLANK(D25),"",D25/(初期設定!$C$6/100*0.45)*1000)</f>
        <v/>
      </c>
      <c r="F25" s="15" t="str">
        <f>IF(ISBLANK(D25),"",3*初期設定!$C$8*D25/4*1.05)</f>
        <v/>
      </c>
    </row>
    <row r="26" spans="2:6" x14ac:dyDescent="0.15">
      <c r="B26" s="23">
        <f t="shared" ref="B26" si="8">B24+1</f>
        <v>43169</v>
      </c>
      <c r="D26" s="12"/>
      <c r="E26" s="14" t="str">
        <f>IF(ISBLANK(D26),"",D26/(初期設定!$C$6/100*0.45)*1000)</f>
        <v/>
      </c>
      <c r="F26" s="15" t="str">
        <f>IF(ISBLANK(D26),"",3*初期設定!$C$8*D26/4*1.05)</f>
        <v/>
      </c>
    </row>
    <row r="27" spans="2:6" x14ac:dyDescent="0.15">
      <c r="B27" s="23"/>
      <c r="D27" s="12"/>
      <c r="E27" s="14" t="str">
        <f>IF(ISBLANK(D27),"",D27/(初期設定!$C$6/100*0.45)*1000)</f>
        <v/>
      </c>
      <c r="F27" s="15" t="str">
        <f>IF(ISBLANK(D27),"",3*初期設定!$C$8*D27/4*1.05)</f>
        <v/>
      </c>
    </row>
    <row r="28" spans="2:6" x14ac:dyDescent="0.15">
      <c r="B28" s="23">
        <f t="shared" ref="B28" si="9">B26+1</f>
        <v>43170</v>
      </c>
      <c r="D28" s="12"/>
      <c r="E28" s="14" t="str">
        <f>IF(ISBLANK(D28),"",D28/(初期設定!$C$6/100*0.45)*1000)</f>
        <v/>
      </c>
      <c r="F28" s="15" t="str">
        <f>IF(ISBLANK(D28),"",3*初期設定!$C$8*D28/4*1.05)</f>
        <v/>
      </c>
    </row>
    <row r="29" spans="2:6" x14ac:dyDescent="0.15">
      <c r="B29" s="23"/>
      <c r="D29" s="12"/>
      <c r="E29" s="14" t="str">
        <f>IF(ISBLANK(D29),"",D29/(初期設定!$C$6/100*0.45)*1000)</f>
        <v/>
      </c>
      <c r="F29" s="15" t="str">
        <f>IF(ISBLANK(D29),"",3*初期設定!$C$8*D29/4*1.05)</f>
        <v/>
      </c>
    </row>
    <row r="30" spans="2:6" x14ac:dyDescent="0.15">
      <c r="B30" s="23">
        <f t="shared" ref="B30" si="10">B28+1</f>
        <v>43171</v>
      </c>
      <c r="D30" s="12"/>
      <c r="E30" s="14" t="str">
        <f>IF(ISBLANK(D30),"",D30/(初期設定!$C$6/100*0.45)*1000)</f>
        <v/>
      </c>
      <c r="F30" s="15" t="str">
        <f>IF(ISBLANK(D30),"",3*初期設定!$C$8*D30/4*1.05)</f>
        <v/>
      </c>
    </row>
    <row r="31" spans="2:6" x14ac:dyDescent="0.15">
      <c r="B31" s="23"/>
      <c r="D31" s="12"/>
      <c r="E31" s="14" t="str">
        <f>IF(ISBLANK(D31),"",D31/(初期設定!$C$6/100*0.45)*1000)</f>
        <v/>
      </c>
      <c r="F31" s="15" t="str">
        <f>IF(ISBLANK(D31),"",3*初期設定!$C$8*D31/4*1.05)</f>
        <v/>
      </c>
    </row>
    <row r="32" spans="2:6" x14ac:dyDescent="0.15">
      <c r="B32" s="23">
        <f t="shared" ref="B32" si="11">B30+1</f>
        <v>43172</v>
      </c>
      <c r="D32" s="12"/>
      <c r="E32" s="14" t="str">
        <f>IF(ISBLANK(D32),"",D32/(初期設定!$C$6/100*0.45)*1000)</f>
        <v/>
      </c>
      <c r="F32" s="15" t="str">
        <f>IF(ISBLANK(D32),"",3*初期設定!$C$8*D32/4*1.05)</f>
        <v/>
      </c>
    </row>
    <row r="33" spans="2:6" x14ac:dyDescent="0.15">
      <c r="B33" s="23"/>
      <c r="D33" s="12"/>
      <c r="E33" s="14" t="str">
        <f>IF(ISBLANK(D33),"",D33/(初期設定!$C$6/100*0.45)*1000)</f>
        <v/>
      </c>
      <c r="F33" s="15" t="str">
        <f>IF(ISBLANK(D33),"",3*初期設定!$C$8*D33/4*1.05)</f>
        <v/>
      </c>
    </row>
    <row r="34" spans="2:6" x14ac:dyDescent="0.15">
      <c r="B34" s="23">
        <f t="shared" ref="B34" si="12">B32+1</f>
        <v>43173</v>
      </c>
      <c r="D34" s="12"/>
      <c r="E34" s="14" t="str">
        <f>IF(ISBLANK(D34),"",D34/(初期設定!$C$6/100*0.45)*1000)</f>
        <v/>
      </c>
      <c r="F34" s="15" t="str">
        <f>IF(ISBLANK(D34),"",3*初期設定!$C$8*D34/4*1.05)</f>
        <v/>
      </c>
    </row>
    <row r="35" spans="2:6" x14ac:dyDescent="0.15">
      <c r="B35" s="23"/>
      <c r="D35" s="12"/>
      <c r="E35" s="14" t="str">
        <f>IF(ISBLANK(D35),"",D35/(初期設定!$C$6/100*0.45)*1000)</f>
        <v/>
      </c>
      <c r="F35" s="15" t="str">
        <f>IF(ISBLANK(D35),"",3*初期設定!$C$8*D35/4*1.05)</f>
        <v/>
      </c>
    </row>
    <row r="36" spans="2:6" x14ac:dyDescent="0.15">
      <c r="B36" s="23">
        <f t="shared" ref="B36" si="13">B34+1</f>
        <v>43174</v>
      </c>
      <c r="D36" s="12"/>
      <c r="E36" s="14" t="str">
        <f>IF(ISBLANK(D36),"",D36/(初期設定!$C$6/100*0.45)*1000)</f>
        <v/>
      </c>
      <c r="F36" s="15" t="str">
        <f>IF(ISBLANK(D36),"",3*初期設定!$C$8*D36/4*1.05)</f>
        <v/>
      </c>
    </row>
    <row r="37" spans="2:6" x14ac:dyDescent="0.15">
      <c r="B37" s="23"/>
      <c r="D37" s="12"/>
      <c r="E37" s="14" t="str">
        <f>IF(ISBLANK(D37),"",D37/(初期設定!$C$6/100*0.45)*1000)</f>
        <v/>
      </c>
      <c r="F37" s="15" t="str">
        <f>IF(ISBLANK(D37),"",3*初期設定!$C$8*D37/4*1.05)</f>
        <v/>
      </c>
    </row>
    <row r="38" spans="2:6" x14ac:dyDescent="0.15">
      <c r="B38" s="23">
        <f t="shared" ref="B38" si="14">B36+1</f>
        <v>43175</v>
      </c>
      <c r="D38" s="12"/>
      <c r="E38" s="14" t="str">
        <f>IF(ISBLANK(D38),"",D38/(初期設定!$C$6/100*0.45)*1000)</f>
        <v/>
      </c>
      <c r="F38" s="15" t="str">
        <f>IF(ISBLANK(D38),"",3*初期設定!$C$8*D38/4*1.05)</f>
        <v/>
      </c>
    </row>
    <row r="39" spans="2:6" x14ac:dyDescent="0.15">
      <c r="B39" s="23"/>
      <c r="D39" s="12"/>
      <c r="E39" s="14" t="str">
        <f>IF(ISBLANK(D39),"",D39/(初期設定!$C$6/100*0.45)*1000)</f>
        <v/>
      </c>
      <c r="F39" s="15" t="str">
        <f>IF(ISBLANK(D39),"",3*初期設定!$C$8*D39/4*1.05)</f>
        <v/>
      </c>
    </row>
    <row r="40" spans="2:6" x14ac:dyDescent="0.15">
      <c r="B40" s="23">
        <f t="shared" ref="B40" si="15">B38+1</f>
        <v>43176</v>
      </c>
      <c r="D40" s="12"/>
      <c r="E40" s="14" t="str">
        <f>IF(ISBLANK(D40),"",D40/(初期設定!$C$6/100*0.45)*1000)</f>
        <v/>
      </c>
      <c r="F40" s="15" t="str">
        <f>IF(ISBLANK(D40),"",3*初期設定!$C$8*D40/4*1.05)</f>
        <v/>
      </c>
    </row>
    <row r="41" spans="2:6" x14ac:dyDescent="0.15">
      <c r="B41" s="23"/>
      <c r="D41" s="12"/>
      <c r="E41" s="14" t="str">
        <f>IF(ISBLANK(D41),"",D41/(初期設定!$C$6/100*0.45)*1000)</f>
        <v/>
      </c>
      <c r="F41" s="15" t="str">
        <f>IF(ISBLANK(D41),"",3*初期設定!$C$8*D41/4*1.05)</f>
        <v/>
      </c>
    </row>
    <row r="42" spans="2:6" x14ac:dyDescent="0.15">
      <c r="B42" s="23">
        <f t="shared" ref="B42" si="16">B40+1</f>
        <v>43177</v>
      </c>
      <c r="D42" s="12"/>
      <c r="E42" s="14" t="str">
        <f>IF(ISBLANK(D42),"",D42/(初期設定!$C$6/100*0.45)*1000)</f>
        <v/>
      </c>
      <c r="F42" s="15" t="str">
        <f>IF(ISBLANK(D42),"",3*初期設定!$C$8*D42/4*1.05)</f>
        <v/>
      </c>
    </row>
    <row r="43" spans="2:6" x14ac:dyDescent="0.15">
      <c r="B43" s="23"/>
      <c r="D43" s="12"/>
      <c r="E43" s="14" t="str">
        <f>IF(ISBLANK(D43),"",D43/(初期設定!$C$6/100*0.45)*1000)</f>
        <v/>
      </c>
      <c r="F43" s="15" t="str">
        <f>IF(ISBLANK(D43),"",3*初期設定!$C$8*D43/4*1.05)</f>
        <v/>
      </c>
    </row>
    <row r="44" spans="2:6" x14ac:dyDescent="0.15">
      <c r="B44" s="23">
        <f t="shared" ref="B44" si="17">B42+1</f>
        <v>43178</v>
      </c>
      <c r="D44" s="12"/>
      <c r="E44" s="14" t="str">
        <f>IF(ISBLANK(D44),"",D44/(初期設定!$C$6/100*0.45)*1000)</f>
        <v/>
      </c>
      <c r="F44" s="15" t="str">
        <f>IF(ISBLANK(D44),"",3*初期設定!$C$8*D44/4*1.05)</f>
        <v/>
      </c>
    </row>
    <row r="45" spans="2:6" x14ac:dyDescent="0.15">
      <c r="B45" s="23"/>
      <c r="D45" s="12"/>
      <c r="E45" s="14" t="str">
        <f>IF(ISBLANK(D45),"",D45/(初期設定!$C$6/100*0.45)*1000)</f>
        <v/>
      </c>
      <c r="F45" s="15" t="str">
        <f>IF(ISBLANK(D45),"",3*初期設定!$C$8*D45/4*1.05)</f>
        <v/>
      </c>
    </row>
    <row r="46" spans="2:6" x14ac:dyDescent="0.15">
      <c r="B46" s="23">
        <f t="shared" ref="B46" si="18">B44+1</f>
        <v>43179</v>
      </c>
      <c r="D46" s="12"/>
      <c r="E46" s="14" t="str">
        <f>IF(ISBLANK(D46),"",D46/(初期設定!$C$6/100*0.45)*1000)</f>
        <v/>
      </c>
      <c r="F46" s="15" t="str">
        <f>IF(ISBLANK(D46),"",3*初期設定!$C$8*D46/4*1.05)</f>
        <v/>
      </c>
    </row>
    <row r="47" spans="2:6" x14ac:dyDescent="0.15">
      <c r="B47" s="23"/>
      <c r="D47" s="12"/>
      <c r="E47" s="14" t="str">
        <f>IF(ISBLANK(D47),"",D47/(初期設定!$C$6/100*0.45)*1000)</f>
        <v/>
      </c>
      <c r="F47" s="15" t="str">
        <f>IF(ISBLANK(D47),"",3*初期設定!$C$8*D47/4*1.05)</f>
        <v/>
      </c>
    </row>
    <row r="48" spans="2:6" x14ac:dyDescent="0.15">
      <c r="B48" s="23">
        <f t="shared" ref="B48" si="19">B46+1</f>
        <v>43180</v>
      </c>
      <c r="D48" s="12"/>
      <c r="E48" s="14" t="str">
        <f>IF(ISBLANK(D48),"",D48/(初期設定!$C$6/100*0.45)*1000)</f>
        <v/>
      </c>
      <c r="F48" s="15" t="str">
        <f>IF(ISBLANK(D48),"",3*初期設定!$C$8*D48/4*1.05)</f>
        <v/>
      </c>
    </row>
    <row r="49" spans="2:6" x14ac:dyDescent="0.15">
      <c r="B49" s="23"/>
      <c r="D49" s="12"/>
      <c r="E49" s="14" t="str">
        <f>IF(ISBLANK(D49),"",D49/(初期設定!$C$6/100*0.45)*1000)</f>
        <v/>
      </c>
      <c r="F49" s="15" t="str">
        <f>IF(ISBLANK(D49),"",3*初期設定!$C$8*D49/4*1.05)</f>
        <v/>
      </c>
    </row>
    <row r="50" spans="2:6" x14ac:dyDescent="0.15">
      <c r="B50" s="23">
        <f t="shared" ref="B50" si="20">B48+1</f>
        <v>43181</v>
      </c>
      <c r="D50" s="12"/>
      <c r="E50" s="14" t="str">
        <f>IF(ISBLANK(D50),"",D50/(初期設定!$C$6/100*0.45)*1000)</f>
        <v/>
      </c>
      <c r="F50" s="15" t="str">
        <f>IF(ISBLANK(D50),"",3*初期設定!$C$8*D50/4*1.05)</f>
        <v/>
      </c>
    </row>
    <row r="51" spans="2:6" x14ac:dyDescent="0.15">
      <c r="B51" s="23"/>
      <c r="D51" s="12"/>
      <c r="E51" s="14" t="str">
        <f>IF(ISBLANK(D51),"",D51/(初期設定!$C$6/100*0.45)*1000)</f>
        <v/>
      </c>
      <c r="F51" s="15" t="str">
        <f>IF(ISBLANK(D51),"",3*初期設定!$C$8*D51/4*1.05)</f>
        <v/>
      </c>
    </row>
    <row r="52" spans="2:6" x14ac:dyDescent="0.15">
      <c r="B52" s="23">
        <f t="shared" ref="B52" si="21">B50+1</f>
        <v>43182</v>
      </c>
      <c r="D52" s="12"/>
      <c r="E52" s="14" t="str">
        <f>IF(ISBLANK(D52),"",D52/(初期設定!$C$6/100*0.45)*1000)</f>
        <v/>
      </c>
      <c r="F52" s="15" t="str">
        <f>IF(ISBLANK(D52),"",3*初期設定!$C$8*D52/4*1.05)</f>
        <v/>
      </c>
    </row>
    <row r="53" spans="2:6" x14ac:dyDescent="0.15">
      <c r="B53" s="23"/>
      <c r="D53" s="12"/>
      <c r="E53" s="14" t="str">
        <f>IF(ISBLANK(D53),"",D53/(初期設定!$C$6/100*0.45)*1000)</f>
        <v/>
      </c>
      <c r="F53" s="15" t="str">
        <f>IF(ISBLANK(D53),"",3*初期設定!$C$8*D53/4*1.05)</f>
        <v/>
      </c>
    </row>
    <row r="54" spans="2:6" x14ac:dyDescent="0.15">
      <c r="B54" s="23">
        <f t="shared" ref="B54" si="22">B52+1</f>
        <v>43183</v>
      </c>
      <c r="D54" s="12"/>
      <c r="E54" s="14" t="str">
        <f>IF(ISBLANK(D54),"",D54/(初期設定!$C$6/100*0.45)*1000)</f>
        <v/>
      </c>
      <c r="F54" s="15" t="str">
        <f>IF(ISBLANK(D54),"",3*初期設定!$C$8*D54/4*1.05)</f>
        <v/>
      </c>
    </row>
    <row r="55" spans="2:6" x14ac:dyDescent="0.15">
      <c r="B55" s="23"/>
      <c r="D55" s="12"/>
      <c r="E55" s="14" t="str">
        <f>IF(ISBLANK(D55),"",D55/(初期設定!$C$6/100*0.45)*1000)</f>
        <v/>
      </c>
      <c r="F55" s="15" t="str">
        <f>IF(ISBLANK(D55),"",3*初期設定!$C$8*D55/4*1.05)</f>
        <v/>
      </c>
    </row>
    <row r="56" spans="2:6" x14ac:dyDescent="0.15">
      <c r="B56" s="23">
        <f t="shared" ref="B56" si="23">B54+1</f>
        <v>43184</v>
      </c>
      <c r="D56" s="12"/>
      <c r="E56" s="14" t="str">
        <f>IF(ISBLANK(D56),"",D56/(初期設定!$C$6/100*0.45)*1000)</f>
        <v/>
      </c>
      <c r="F56" s="15" t="str">
        <f>IF(ISBLANK(D56),"",3*初期設定!$C$8*D56/4*1.05)</f>
        <v/>
      </c>
    </row>
    <row r="57" spans="2:6" x14ac:dyDescent="0.15">
      <c r="B57" s="23"/>
      <c r="D57" s="12"/>
      <c r="E57" s="14" t="str">
        <f>IF(ISBLANK(D57),"",D57/(初期設定!$C$6/100*0.45)*1000)</f>
        <v/>
      </c>
      <c r="F57" s="15" t="str">
        <f>IF(ISBLANK(D57),"",3*初期設定!$C$8*D57/4*1.05)</f>
        <v/>
      </c>
    </row>
    <row r="58" spans="2:6" x14ac:dyDescent="0.15">
      <c r="B58" s="23">
        <f t="shared" ref="B58" si="24">B56+1</f>
        <v>43185</v>
      </c>
      <c r="D58" s="12"/>
      <c r="E58" s="14" t="str">
        <f>IF(ISBLANK(D58),"",D58/(初期設定!$C$6/100*0.45)*1000)</f>
        <v/>
      </c>
      <c r="F58" s="15" t="str">
        <f>IF(ISBLANK(D58),"",3*初期設定!$C$8*D58/4*1.05)</f>
        <v/>
      </c>
    </row>
    <row r="59" spans="2:6" x14ac:dyDescent="0.15">
      <c r="B59" s="23"/>
      <c r="D59" s="12"/>
      <c r="E59" s="14" t="str">
        <f>IF(ISBLANK(D59),"",D59/(初期設定!$C$6/100*0.45)*1000)</f>
        <v/>
      </c>
      <c r="F59" s="15" t="str">
        <f>IF(ISBLANK(D59),"",3*初期設定!$C$8*D59/4*1.05)</f>
        <v/>
      </c>
    </row>
    <row r="60" spans="2:6" x14ac:dyDescent="0.15">
      <c r="B60" s="23">
        <f t="shared" ref="B60" si="25">B58+1</f>
        <v>43186</v>
      </c>
      <c r="D60" s="12"/>
      <c r="E60" s="14" t="str">
        <f>IF(ISBLANK(D60),"",D60/(初期設定!$C$6/100*0.45)*1000)</f>
        <v/>
      </c>
      <c r="F60" s="15" t="str">
        <f>IF(ISBLANK(D60),"",3*初期設定!$C$8*D60/4*1.05)</f>
        <v/>
      </c>
    </row>
    <row r="61" spans="2:6" x14ac:dyDescent="0.15">
      <c r="B61" s="23"/>
      <c r="D61" s="12"/>
      <c r="E61" s="14" t="str">
        <f>IF(ISBLANK(D61),"",D61/(初期設定!$C$6/100*0.45)*1000)</f>
        <v/>
      </c>
      <c r="F61" s="15" t="str">
        <f>IF(ISBLANK(D61),"",3*初期設定!$C$8*D61/4*1.05)</f>
        <v/>
      </c>
    </row>
    <row r="62" spans="2:6" x14ac:dyDescent="0.15">
      <c r="B62" s="23">
        <f t="shared" ref="B62" si="26">B60+1</f>
        <v>43187</v>
      </c>
      <c r="D62" s="12"/>
      <c r="E62" s="14" t="str">
        <f>IF(ISBLANK(D62),"",D62/(初期設定!$C$6/100*0.45)*1000)</f>
        <v/>
      </c>
      <c r="F62" s="15" t="str">
        <f>IF(ISBLANK(D62),"",3*初期設定!$C$8*D62/4*1.05)</f>
        <v/>
      </c>
    </row>
    <row r="63" spans="2:6" x14ac:dyDescent="0.15">
      <c r="B63" s="23"/>
      <c r="D63" s="12"/>
      <c r="E63" s="14" t="str">
        <f>IF(ISBLANK(D63),"",D63/(初期設定!$C$6/100*0.45)*1000)</f>
        <v/>
      </c>
      <c r="F63" s="15" t="str">
        <f>IF(ISBLANK(D63),"",3*初期設定!$C$8*D63/4*1.05)</f>
        <v/>
      </c>
    </row>
    <row r="64" spans="2:6" x14ac:dyDescent="0.15">
      <c r="B64" s="23">
        <f t="shared" ref="B64" si="27">B62+1</f>
        <v>43188</v>
      </c>
      <c r="D64" s="12"/>
      <c r="E64" s="14" t="str">
        <f>IF(ISBLANK(D64),"",D64/(初期設定!$C$6/100*0.45)*1000)</f>
        <v/>
      </c>
      <c r="F64" s="15" t="str">
        <f>IF(ISBLANK(D64),"",3*初期設定!$C$8*D64/4*1.05)</f>
        <v/>
      </c>
    </row>
    <row r="65" spans="2:6" x14ac:dyDescent="0.15">
      <c r="B65" s="23"/>
      <c r="D65" s="12"/>
      <c r="E65" s="14" t="str">
        <f>IF(ISBLANK(D65),"",D65/(初期設定!$C$6/100*0.45)*1000)</f>
        <v/>
      </c>
      <c r="F65" s="15" t="str">
        <f>IF(ISBLANK(D65),"",3*初期設定!$C$8*D65/4*1.05)</f>
        <v/>
      </c>
    </row>
    <row r="66" spans="2:6" x14ac:dyDescent="0.15">
      <c r="B66" s="23">
        <f t="shared" ref="B66" si="28">B64+1</f>
        <v>43189</v>
      </c>
      <c r="D66" s="12"/>
      <c r="E66" s="14" t="str">
        <f>IF(ISBLANK(D66),"",D66/(初期設定!$C$6/100*0.45)*1000)</f>
        <v/>
      </c>
      <c r="F66" s="15" t="str">
        <f>IF(ISBLANK(D66),"",3*初期設定!$C$8*D66/4*1.05)</f>
        <v/>
      </c>
    </row>
    <row r="67" spans="2:6" x14ac:dyDescent="0.15">
      <c r="B67" s="23"/>
      <c r="D67" s="12"/>
      <c r="E67" s="14" t="str">
        <f>IF(ISBLANK(D67),"",D67/(初期設定!$C$6/100*0.45)*1000)</f>
        <v/>
      </c>
      <c r="F67" s="15" t="str">
        <f>IF(ISBLANK(D67),"",3*初期設定!$C$8*D67/4*1.05)</f>
        <v/>
      </c>
    </row>
    <row r="68" spans="2:6" x14ac:dyDescent="0.15">
      <c r="B68" s="23">
        <f t="shared" ref="B68" si="29">B66+1</f>
        <v>43190</v>
      </c>
      <c r="D68" s="12"/>
      <c r="E68" s="14" t="str">
        <f>IF(ISBLANK(D68),"",D68/(初期設定!$C$6/100*0.45)*1000)</f>
        <v/>
      </c>
      <c r="F68" s="15" t="str">
        <f>IF(ISBLANK(D68),"",3*初期設定!$C$8*D68/4*1.05)</f>
        <v/>
      </c>
    </row>
    <row r="69" spans="2:6" x14ac:dyDescent="0.15">
      <c r="B69" s="23"/>
      <c r="D69" s="12"/>
      <c r="E69" s="14" t="str">
        <f>IF(ISBLANK(D69),"",D69/(初期設定!$C$6/100*0.45)*1000)</f>
        <v/>
      </c>
      <c r="F69" s="15" t="str">
        <f>IF(ISBLANK(D69),"",3*初期設定!$C$8*D69/4*1.05)</f>
        <v/>
      </c>
    </row>
  </sheetData>
  <mergeCells count="34">
    <mergeCell ref="B24:B25"/>
    <mergeCell ref="B2:C2"/>
    <mergeCell ref="B3:C3"/>
    <mergeCell ref="B5:F5"/>
    <mergeCell ref="B8:B9"/>
    <mergeCell ref="B10:B11"/>
    <mergeCell ref="B12:B13"/>
    <mergeCell ref="B14:B15"/>
    <mergeCell ref="B16:B17"/>
    <mergeCell ref="B18:B19"/>
    <mergeCell ref="B20:B21"/>
    <mergeCell ref="B22:B23"/>
    <mergeCell ref="B48:B49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62:B63"/>
    <mergeCell ref="B64:B65"/>
    <mergeCell ref="B66:B67"/>
    <mergeCell ref="B68:B69"/>
    <mergeCell ref="B50:B51"/>
    <mergeCell ref="B52:B53"/>
    <mergeCell ref="B54:B55"/>
    <mergeCell ref="B56:B57"/>
    <mergeCell ref="B58:B59"/>
    <mergeCell ref="B60:B61"/>
  </mergeCells>
  <phoneticPr fontId="1"/>
  <conditionalFormatting sqref="B5:F6">
    <cfRule type="notContainsBlanks" dxfId="9" priority="1">
      <formula>LEN(TRIM(B5))&gt;0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7"/>
  <sheetViews>
    <sheetView workbookViewId="0">
      <pane ySplit="7" topLeftCell="A8" activePane="bottomLeft" state="frozen"/>
      <selection activeCell="B1" sqref="B1"/>
      <selection pane="bottomLeft" activeCell="C8" sqref="C8"/>
    </sheetView>
  </sheetViews>
  <sheetFormatPr defaultColWidth="13" defaultRowHeight="14.25" x14ac:dyDescent="0.15"/>
  <cols>
    <col min="1" max="1" width="3.875" customWidth="1"/>
    <col min="3" max="3" width="50.875" customWidth="1"/>
    <col min="4" max="6" width="16.875" customWidth="1"/>
  </cols>
  <sheetData>
    <row r="2" spans="2:6" ht="30" customHeight="1" x14ac:dyDescent="0.15">
      <c r="B2" s="26">
        <v>43191</v>
      </c>
      <c r="C2" s="26"/>
      <c r="D2" s="11" t="s">
        <v>8</v>
      </c>
      <c r="E2" s="11" t="s">
        <v>9</v>
      </c>
      <c r="F2" s="11" t="s">
        <v>10</v>
      </c>
    </row>
    <row r="3" spans="2:6" ht="30" customHeight="1" x14ac:dyDescent="0.15">
      <c r="B3" s="25" t="s">
        <v>11</v>
      </c>
      <c r="C3" s="25"/>
      <c r="D3" s="13">
        <f>SUM(D8:D67)</f>
        <v>0</v>
      </c>
      <c r="E3" s="16">
        <f>SUM(E8:E67)</f>
        <v>0</v>
      </c>
      <c r="F3" s="17">
        <f>SUM(F8:F67)</f>
        <v>0</v>
      </c>
    </row>
    <row r="4" spans="2:6" ht="6.95" customHeight="1" x14ac:dyDescent="0.15">
      <c r="B4" s="18"/>
      <c r="C4" s="18"/>
      <c r="D4" s="13"/>
      <c r="E4" s="16"/>
      <c r="F4" s="17"/>
    </row>
    <row r="5" spans="2:6" ht="30" customHeight="1" x14ac:dyDescent="0.15">
      <c r="B5" s="24" t="str">
        <f>IF(OR(ISBLANK(初期設定!C6),ISBLANK(初期設定!C8)),"「初期設定」シートに身長と体重を入力してください。","")</f>
        <v>「初期設定」シートに身長と体重を入力してください。</v>
      </c>
      <c r="C5" s="24"/>
      <c r="D5" s="24"/>
      <c r="E5" s="24"/>
      <c r="F5" s="24"/>
    </row>
    <row r="6" spans="2:6" ht="6" customHeight="1" x14ac:dyDescent="0.15">
      <c r="B6" s="1"/>
      <c r="C6" s="1"/>
      <c r="D6" s="1"/>
      <c r="E6" s="1"/>
      <c r="F6" s="1"/>
    </row>
    <row r="7" spans="2:6" ht="30" customHeight="1" x14ac:dyDescent="0.15"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2:6" x14ac:dyDescent="0.15">
      <c r="B8" s="23">
        <f>B2</f>
        <v>43191</v>
      </c>
      <c r="D8" s="12"/>
      <c r="E8" s="14" t="str">
        <f>IF(ISBLANK(D8),"",D8/(初期設定!$C$6/100*0.45)*1000)</f>
        <v/>
      </c>
      <c r="F8" s="15" t="str">
        <f>IF(ISBLANK(D8),"",3*初期設定!$C$8*D8/4*1.05)</f>
        <v/>
      </c>
    </row>
    <row r="9" spans="2:6" x14ac:dyDescent="0.15">
      <c r="B9" s="23"/>
      <c r="D9" s="12"/>
      <c r="E9" s="14" t="str">
        <f>IF(ISBLANK(D9),"",D9/(初期設定!$C$6/100*0.45)*1000)</f>
        <v/>
      </c>
      <c r="F9" s="15" t="str">
        <f>IF(ISBLANK(D9),"",3*初期設定!$C$8*D9/4*1.05)</f>
        <v/>
      </c>
    </row>
    <row r="10" spans="2:6" x14ac:dyDescent="0.15">
      <c r="B10" s="23">
        <f>B8+1</f>
        <v>43192</v>
      </c>
      <c r="D10" s="12"/>
      <c r="E10" s="14" t="str">
        <f>IF(ISBLANK(D10),"",D10/(初期設定!$C$6/100*0.45)*1000)</f>
        <v/>
      </c>
      <c r="F10" s="15" t="str">
        <f>IF(ISBLANK(D10),"",3*初期設定!$C$8*D10/4*1.05)</f>
        <v/>
      </c>
    </row>
    <row r="11" spans="2:6" x14ac:dyDescent="0.15">
      <c r="B11" s="23"/>
      <c r="D11" s="12"/>
      <c r="E11" s="14" t="str">
        <f>IF(ISBLANK(D11),"",D11/(初期設定!$C$6/100*0.45)*1000)</f>
        <v/>
      </c>
      <c r="F11" s="15" t="str">
        <f>IF(ISBLANK(D11),"",3*初期設定!$C$8*D11/4*1.05)</f>
        <v/>
      </c>
    </row>
    <row r="12" spans="2:6" x14ac:dyDescent="0.15">
      <c r="B12" s="23">
        <f t="shared" ref="B12" si="0">B10+1</f>
        <v>43193</v>
      </c>
      <c r="D12" s="12"/>
      <c r="E12" s="14" t="str">
        <f>IF(ISBLANK(D12),"",D12/(初期設定!$C$6/100*0.45)*1000)</f>
        <v/>
      </c>
      <c r="F12" s="15" t="str">
        <f>IF(ISBLANK(D12),"",3*初期設定!$C$8*D12/4*1.05)</f>
        <v/>
      </c>
    </row>
    <row r="13" spans="2:6" x14ac:dyDescent="0.15">
      <c r="B13" s="23"/>
      <c r="D13" s="12"/>
      <c r="E13" s="14" t="str">
        <f>IF(ISBLANK(D13),"",D13/(初期設定!$C$6/100*0.45)*1000)</f>
        <v/>
      </c>
      <c r="F13" s="15" t="str">
        <f>IF(ISBLANK(D13),"",3*初期設定!$C$8*D13/4*1.05)</f>
        <v/>
      </c>
    </row>
    <row r="14" spans="2:6" x14ac:dyDescent="0.15">
      <c r="B14" s="23">
        <f t="shared" ref="B14" si="1">B12+1</f>
        <v>43194</v>
      </c>
      <c r="D14" s="12"/>
      <c r="E14" s="14" t="str">
        <f>IF(ISBLANK(D14),"",D14/(初期設定!$C$6/100*0.45)*1000)</f>
        <v/>
      </c>
      <c r="F14" s="15" t="str">
        <f>IF(ISBLANK(D14),"",3*初期設定!$C$8*D14/4*1.05)</f>
        <v/>
      </c>
    </row>
    <row r="15" spans="2:6" x14ac:dyDescent="0.15">
      <c r="B15" s="23"/>
      <c r="D15" s="12"/>
      <c r="E15" s="14" t="str">
        <f>IF(ISBLANK(D15),"",D15/(初期設定!$C$6/100*0.45)*1000)</f>
        <v/>
      </c>
      <c r="F15" s="15" t="str">
        <f>IF(ISBLANK(D15),"",3*初期設定!$C$8*D15/4*1.05)</f>
        <v/>
      </c>
    </row>
    <row r="16" spans="2:6" x14ac:dyDescent="0.15">
      <c r="B16" s="23">
        <f t="shared" ref="B16" si="2">B14+1</f>
        <v>43195</v>
      </c>
      <c r="D16" s="12"/>
      <c r="E16" s="14" t="str">
        <f>IF(ISBLANK(D16),"",D16/(初期設定!$C$6/100*0.45)*1000)</f>
        <v/>
      </c>
      <c r="F16" s="15" t="str">
        <f>IF(ISBLANK(D16),"",3*初期設定!$C$8*D16/4*1.05)</f>
        <v/>
      </c>
    </row>
    <row r="17" spans="2:6" x14ac:dyDescent="0.15">
      <c r="B17" s="23"/>
      <c r="D17" s="12"/>
      <c r="E17" s="14" t="str">
        <f>IF(ISBLANK(D17),"",D17/(初期設定!$C$6/100*0.45)*1000)</f>
        <v/>
      </c>
      <c r="F17" s="15" t="str">
        <f>IF(ISBLANK(D17),"",3*初期設定!$C$8*D17/4*1.05)</f>
        <v/>
      </c>
    </row>
    <row r="18" spans="2:6" x14ac:dyDescent="0.15">
      <c r="B18" s="23">
        <f t="shared" ref="B18" si="3">B16+1</f>
        <v>43196</v>
      </c>
      <c r="D18" s="12"/>
      <c r="E18" s="14" t="str">
        <f>IF(ISBLANK(D18),"",D18/(初期設定!$C$6/100*0.45)*1000)</f>
        <v/>
      </c>
      <c r="F18" s="15" t="str">
        <f>IF(ISBLANK(D18),"",3*初期設定!$C$8*D18/4*1.05)</f>
        <v/>
      </c>
    </row>
    <row r="19" spans="2:6" x14ac:dyDescent="0.15">
      <c r="B19" s="23"/>
      <c r="D19" s="12"/>
      <c r="E19" s="14" t="str">
        <f>IF(ISBLANK(D19),"",D19/(初期設定!$C$6/100*0.45)*1000)</f>
        <v/>
      </c>
      <c r="F19" s="15" t="str">
        <f>IF(ISBLANK(D19),"",3*初期設定!$C$8*D19/4*1.05)</f>
        <v/>
      </c>
    </row>
    <row r="20" spans="2:6" x14ac:dyDescent="0.15">
      <c r="B20" s="23">
        <f t="shared" ref="B20" si="4">B18+1</f>
        <v>43197</v>
      </c>
      <c r="D20" s="12"/>
      <c r="E20" s="14" t="str">
        <f>IF(ISBLANK(D20),"",D20/(初期設定!$C$6/100*0.45)*1000)</f>
        <v/>
      </c>
      <c r="F20" s="15" t="str">
        <f>IF(ISBLANK(D20),"",3*初期設定!$C$8*D20/4*1.05)</f>
        <v/>
      </c>
    </row>
    <row r="21" spans="2:6" x14ac:dyDescent="0.15">
      <c r="B21" s="23"/>
      <c r="D21" s="12"/>
      <c r="E21" s="14" t="str">
        <f>IF(ISBLANK(D21),"",D21/(初期設定!$C$6/100*0.45)*1000)</f>
        <v/>
      </c>
      <c r="F21" s="15" t="str">
        <f>IF(ISBLANK(D21),"",3*初期設定!$C$8*D21/4*1.05)</f>
        <v/>
      </c>
    </row>
    <row r="22" spans="2:6" x14ac:dyDescent="0.15">
      <c r="B22" s="23">
        <f t="shared" ref="B22" si="5">B20+1</f>
        <v>43198</v>
      </c>
      <c r="D22" s="12"/>
      <c r="E22" s="14" t="str">
        <f>IF(ISBLANK(D22),"",D22/(初期設定!$C$6/100*0.45)*1000)</f>
        <v/>
      </c>
      <c r="F22" s="15" t="str">
        <f>IF(ISBLANK(D22),"",3*初期設定!$C$8*D22/4*1.05)</f>
        <v/>
      </c>
    </row>
    <row r="23" spans="2:6" x14ac:dyDescent="0.15">
      <c r="B23" s="23"/>
      <c r="D23" s="12"/>
      <c r="E23" s="14" t="str">
        <f>IF(ISBLANK(D23),"",D23/(初期設定!$C$6/100*0.45)*1000)</f>
        <v/>
      </c>
      <c r="F23" s="15" t="str">
        <f>IF(ISBLANK(D23),"",3*初期設定!$C$8*D23/4*1.05)</f>
        <v/>
      </c>
    </row>
    <row r="24" spans="2:6" x14ac:dyDescent="0.15">
      <c r="B24" s="23">
        <f t="shared" ref="B24" si="6">B22+1</f>
        <v>43199</v>
      </c>
      <c r="D24" s="12"/>
      <c r="E24" s="14" t="str">
        <f>IF(ISBLANK(D24),"",D24/(初期設定!$C$6/100*0.45)*1000)</f>
        <v/>
      </c>
      <c r="F24" s="15" t="str">
        <f>IF(ISBLANK(D24),"",3*初期設定!$C$8*D24/4*1.05)</f>
        <v/>
      </c>
    </row>
    <row r="25" spans="2:6" x14ac:dyDescent="0.15">
      <c r="B25" s="23"/>
      <c r="D25" s="12"/>
      <c r="E25" s="14" t="str">
        <f>IF(ISBLANK(D25),"",D25/(初期設定!$C$6/100*0.45)*1000)</f>
        <v/>
      </c>
      <c r="F25" s="15" t="str">
        <f>IF(ISBLANK(D25),"",3*初期設定!$C$8*D25/4*1.05)</f>
        <v/>
      </c>
    </row>
    <row r="26" spans="2:6" x14ac:dyDescent="0.15">
      <c r="B26" s="23">
        <f t="shared" ref="B26" si="7">B24+1</f>
        <v>43200</v>
      </c>
      <c r="D26" s="12"/>
      <c r="E26" s="14" t="str">
        <f>IF(ISBLANK(D26),"",D26/(初期設定!$C$6/100*0.45)*1000)</f>
        <v/>
      </c>
      <c r="F26" s="15" t="str">
        <f>IF(ISBLANK(D26),"",3*初期設定!$C$8*D26/4*1.05)</f>
        <v/>
      </c>
    </row>
    <row r="27" spans="2:6" x14ac:dyDescent="0.15">
      <c r="B27" s="23"/>
      <c r="D27" s="12"/>
      <c r="E27" s="14" t="str">
        <f>IF(ISBLANK(D27),"",D27/(初期設定!$C$6/100*0.45)*1000)</f>
        <v/>
      </c>
      <c r="F27" s="15" t="str">
        <f>IF(ISBLANK(D27),"",3*初期設定!$C$8*D27/4*1.05)</f>
        <v/>
      </c>
    </row>
    <row r="28" spans="2:6" x14ac:dyDescent="0.15">
      <c r="B28" s="23">
        <f t="shared" ref="B28" si="8">B26+1</f>
        <v>43201</v>
      </c>
      <c r="D28" s="12"/>
      <c r="E28" s="14" t="str">
        <f>IF(ISBLANK(D28),"",D28/(初期設定!$C$6/100*0.45)*1000)</f>
        <v/>
      </c>
      <c r="F28" s="15" t="str">
        <f>IF(ISBLANK(D28),"",3*初期設定!$C$8*D28/4*1.05)</f>
        <v/>
      </c>
    </row>
    <row r="29" spans="2:6" x14ac:dyDescent="0.15">
      <c r="B29" s="23"/>
      <c r="D29" s="12"/>
      <c r="E29" s="14" t="str">
        <f>IF(ISBLANK(D29),"",D29/(初期設定!$C$6/100*0.45)*1000)</f>
        <v/>
      </c>
      <c r="F29" s="15" t="str">
        <f>IF(ISBLANK(D29),"",3*初期設定!$C$8*D29/4*1.05)</f>
        <v/>
      </c>
    </row>
    <row r="30" spans="2:6" x14ac:dyDescent="0.15">
      <c r="B30" s="23">
        <f t="shared" ref="B30" si="9">B28+1</f>
        <v>43202</v>
      </c>
      <c r="D30" s="12"/>
      <c r="E30" s="14" t="str">
        <f>IF(ISBLANK(D30),"",D30/(初期設定!$C$6/100*0.45)*1000)</f>
        <v/>
      </c>
      <c r="F30" s="15" t="str">
        <f>IF(ISBLANK(D30),"",3*初期設定!$C$8*D30/4*1.05)</f>
        <v/>
      </c>
    </row>
    <row r="31" spans="2:6" x14ac:dyDescent="0.15">
      <c r="B31" s="23"/>
      <c r="D31" s="12"/>
      <c r="E31" s="14" t="str">
        <f>IF(ISBLANK(D31),"",D31/(初期設定!$C$6/100*0.45)*1000)</f>
        <v/>
      </c>
      <c r="F31" s="15" t="str">
        <f>IF(ISBLANK(D31),"",3*初期設定!$C$8*D31/4*1.05)</f>
        <v/>
      </c>
    </row>
    <row r="32" spans="2:6" x14ac:dyDescent="0.15">
      <c r="B32" s="23">
        <f t="shared" ref="B32" si="10">B30+1</f>
        <v>43203</v>
      </c>
      <c r="D32" s="12"/>
      <c r="E32" s="14" t="str">
        <f>IF(ISBLANK(D32),"",D32/(初期設定!$C$6/100*0.45)*1000)</f>
        <v/>
      </c>
      <c r="F32" s="15" t="str">
        <f>IF(ISBLANK(D32),"",3*初期設定!$C$8*D32/4*1.05)</f>
        <v/>
      </c>
    </row>
    <row r="33" spans="2:6" x14ac:dyDescent="0.15">
      <c r="B33" s="23"/>
      <c r="D33" s="12"/>
      <c r="E33" s="14" t="str">
        <f>IF(ISBLANK(D33),"",D33/(初期設定!$C$6/100*0.45)*1000)</f>
        <v/>
      </c>
      <c r="F33" s="15" t="str">
        <f>IF(ISBLANK(D33),"",3*初期設定!$C$8*D33/4*1.05)</f>
        <v/>
      </c>
    </row>
    <row r="34" spans="2:6" x14ac:dyDescent="0.15">
      <c r="B34" s="23">
        <f t="shared" ref="B34" si="11">B32+1</f>
        <v>43204</v>
      </c>
      <c r="D34" s="12"/>
      <c r="E34" s="14" t="str">
        <f>IF(ISBLANK(D34),"",D34/(初期設定!$C$6/100*0.45)*1000)</f>
        <v/>
      </c>
      <c r="F34" s="15" t="str">
        <f>IF(ISBLANK(D34),"",3*初期設定!$C$8*D34/4*1.05)</f>
        <v/>
      </c>
    </row>
    <row r="35" spans="2:6" x14ac:dyDescent="0.15">
      <c r="B35" s="23"/>
      <c r="D35" s="12"/>
      <c r="E35" s="14" t="str">
        <f>IF(ISBLANK(D35),"",D35/(初期設定!$C$6/100*0.45)*1000)</f>
        <v/>
      </c>
      <c r="F35" s="15" t="str">
        <f>IF(ISBLANK(D35),"",3*初期設定!$C$8*D35/4*1.05)</f>
        <v/>
      </c>
    </row>
    <row r="36" spans="2:6" x14ac:dyDescent="0.15">
      <c r="B36" s="23">
        <f t="shared" ref="B36" si="12">B34+1</f>
        <v>43205</v>
      </c>
      <c r="D36" s="12"/>
      <c r="E36" s="14" t="str">
        <f>IF(ISBLANK(D36),"",D36/(初期設定!$C$6/100*0.45)*1000)</f>
        <v/>
      </c>
      <c r="F36" s="15" t="str">
        <f>IF(ISBLANK(D36),"",3*初期設定!$C$8*D36/4*1.05)</f>
        <v/>
      </c>
    </row>
    <row r="37" spans="2:6" x14ac:dyDescent="0.15">
      <c r="B37" s="23"/>
      <c r="D37" s="12"/>
      <c r="E37" s="14" t="str">
        <f>IF(ISBLANK(D37),"",D37/(初期設定!$C$6/100*0.45)*1000)</f>
        <v/>
      </c>
      <c r="F37" s="15" t="str">
        <f>IF(ISBLANK(D37),"",3*初期設定!$C$8*D37/4*1.05)</f>
        <v/>
      </c>
    </row>
    <row r="38" spans="2:6" x14ac:dyDescent="0.15">
      <c r="B38" s="23">
        <f t="shared" ref="B38" si="13">B36+1</f>
        <v>43206</v>
      </c>
      <c r="D38" s="12"/>
      <c r="E38" s="14" t="str">
        <f>IF(ISBLANK(D38),"",D38/(初期設定!$C$6/100*0.45)*1000)</f>
        <v/>
      </c>
      <c r="F38" s="15" t="str">
        <f>IF(ISBLANK(D38),"",3*初期設定!$C$8*D38/4*1.05)</f>
        <v/>
      </c>
    </row>
    <row r="39" spans="2:6" x14ac:dyDescent="0.15">
      <c r="B39" s="23"/>
      <c r="D39" s="12"/>
      <c r="E39" s="14" t="str">
        <f>IF(ISBLANK(D39),"",D39/(初期設定!$C$6/100*0.45)*1000)</f>
        <v/>
      </c>
      <c r="F39" s="15" t="str">
        <f>IF(ISBLANK(D39),"",3*初期設定!$C$8*D39/4*1.05)</f>
        <v/>
      </c>
    </row>
    <row r="40" spans="2:6" x14ac:dyDescent="0.15">
      <c r="B40" s="23">
        <f t="shared" ref="B40" si="14">B38+1</f>
        <v>43207</v>
      </c>
      <c r="D40" s="12"/>
      <c r="E40" s="14" t="str">
        <f>IF(ISBLANK(D40),"",D40/(初期設定!$C$6/100*0.45)*1000)</f>
        <v/>
      </c>
      <c r="F40" s="15" t="str">
        <f>IF(ISBLANK(D40),"",3*初期設定!$C$8*D40/4*1.05)</f>
        <v/>
      </c>
    </row>
    <row r="41" spans="2:6" x14ac:dyDescent="0.15">
      <c r="B41" s="23"/>
      <c r="D41" s="12"/>
      <c r="E41" s="14" t="str">
        <f>IF(ISBLANK(D41),"",D41/(初期設定!$C$6/100*0.45)*1000)</f>
        <v/>
      </c>
      <c r="F41" s="15" t="str">
        <f>IF(ISBLANK(D41),"",3*初期設定!$C$8*D41/4*1.05)</f>
        <v/>
      </c>
    </row>
    <row r="42" spans="2:6" x14ac:dyDescent="0.15">
      <c r="B42" s="23">
        <f t="shared" ref="B42" si="15">B40+1</f>
        <v>43208</v>
      </c>
      <c r="D42" s="12"/>
      <c r="E42" s="14" t="str">
        <f>IF(ISBLANK(D42),"",D42/(初期設定!$C$6/100*0.45)*1000)</f>
        <v/>
      </c>
      <c r="F42" s="15" t="str">
        <f>IF(ISBLANK(D42),"",3*初期設定!$C$8*D42/4*1.05)</f>
        <v/>
      </c>
    </row>
    <row r="43" spans="2:6" x14ac:dyDescent="0.15">
      <c r="B43" s="23"/>
      <c r="D43" s="12"/>
      <c r="E43" s="14" t="str">
        <f>IF(ISBLANK(D43),"",D43/(初期設定!$C$6/100*0.45)*1000)</f>
        <v/>
      </c>
      <c r="F43" s="15" t="str">
        <f>IF(ISBLANK(D43),"",3*初期設定!$C$8*D43/4*1.05)</f>
        <v/>
      </c>
    </row>
    <row r="44" spans="2:6" x14ac:dyDescent="0.15">
      <c r="B44" s="23">
        <f t="shared" ref="B44" si="16">B42+1</f>
        <v>43209</v>
      </c>
      <c r="D44" s="12"/>
      <c r="E44" s="14" t="str">
        <f>IF(ISBLANK(D44),"",D44/(初期設定!$C$6/100*0.45)*1000)</f>
        <v/>
      </c>
      <c r="F44" s="15" t="str">
        <f>IF(ISBLANK(D44),"",3*初期設定!$C$8*D44/4*1.05)</f>
        <v/>
      </c>
    </row>
    <row r="45" spans="2:6" x14ac:dyDescent="0.15">
      <c r="B45" s="23"/>
      <c r="D45" s="12"/>
      <c r="E45" s="14" t="str">
        <f>IF(ISBLANK(D45),"",D45/(初期設定!$C$6/100*0.45)*1000)</f>
        <v/>
      </c>
      <c r="F45" s="15" t="str">
        <f>IF(ISBLANK(D45),"",3*初期設定!$C$8*D45/4*1.05)</f>
        <v/>
      </c>
    </row>
    <row r="46" spans="2:6" x14ac:dyDescent="0.15">
      <c r="B46" s="23">
        <f t="shared" ref="B46" si="17">B44+1</f>
        <v>43210</v>
      </c>
      <c r="D46" s="12"/>
      <c r="E46" s="14" t="str">
        <f>IF(ISBLANK(D46),"",D46/(初期設定!$C$6/100*0.45)*1000)</f>
        <v/>
      </c>
      <c r="F46" s="15" t="str">
        <f>IF(ISBLANK(D46),"",3*初期設定!$C$8*D46/4*1.05)</f>
        <v/>
      </c>
    </row>
    <row r="47" spans="2:6" x14ac:dyDescent="0.15">
      <c r="B47" s="23"/>
      <c r="D47" s="12"/>
      <c r="E47" s="14" t="str">
        <f>IF(ISBLANK(D47),"",D47/(初期設定!$C$6/100*0.45)*1000)</f>
        <v/>
      </c>
      <c r="F47" s="15" t="str">
        <f>IF(ISBLANK(D47),"",3*初期設定!$C$8*D47/4*1.05)</f>
        <v/>
      </c>
    </row>
    <row r="48" spans="2:6" x14ac:dyDescent="0.15">
      <c r="B48" s="23">
        <f t="shared" ref="B48" si="18">B46+1</f>
        <v>43211</v>
      </c>
      <c r="D48" s="12"/>
      <c r="E48" s="14" t="str">
        <f>IF(ISBLANK(D48),"",D48/(初期設定!$C$6/100*0.45)*1000)</f>
        <v/>
      </c>
      <c r="F48" s="15" t="str">
        <f>IF(ISBLANK(D48),"",3*初期設定!$C$8*D48/4*1.05)</f>
        <v/>
      </c>
    </row>
    <row r="49" spans="2:6" x14ac:dyDescent="0.15">
      <c r="B49" s="23"/>
      <c r="D49" s="12"/>
      <c r="E49" s="14" t="str">
        <f>IF(ISBLANK(D49),"",D49/(初期設定!$C$6/100*0.45)*1000)</f>
        <v/>
      </c>
      <c r="F49" s="15" t="str">
        <f>IF(ISBLANK(D49),"",3*初期設定!$C$8*D49/4*1.05)</f>
        <v/>
      </c>
    </row>
    <row r="50" spans="2:6" x14ac:dyDescent="0.15">
      <c r="B50" s="23">
        <f t="shared" ref="B50" si="19">B48+1</f>
        <v>43212</v>
      </c>
      <c r="D50" s="12"/>
      <c r="E50" s="14" t="str">
        <f>IF(ISBLANK(D50),"",D50/(初期設定!$C$6/100*0.45)*1000)</f>
        <v/>
      </c>
      <c r="F50" s="15" t="str">
        <f>IF(ISBLANK(D50),"",3*初期設定!$C$8*D50/4*1.05)</f>
        <v/>
      </c>
    </row>
    <row r="51" spans="2:6" x14ac:dyDescent="0.15">
      <c r="B51" s="23"/>
      <c r="D51" s="12"/>
      <c r="E51" s="14" t="str">
        <f>IF(ISBLANK(D51),"",D51/(初期設定!$C$6/100*0.45)*1000)</f>
        <v/>
      </c>
      <c r="F51" s="15" t="str">
        <f>IF(ISBLANK(D51),"",3*初期設定!$C$8*D51/4*1.05)</f>
        <v/>
      </c>
    </row>
    <row r="52" spans="2:6" x14ac:dyDescent="0.15">
      <c r="B52" s="23">
        <f t="shared" ref="B52" si="20">B50+1</f>
        <v>43213</v>
      </c>
      <c r="D52" s="12"/>
      <c r="E52" s="14" t="str">
        <f>IF(ISBLANK(D52),"",D52/(初期設定!$C$6/100*0.45)*1000)</f>
        <v/>
      </c>
      <c r="F52" s="15" t="str">
        <f>IF(ISBLANK(D52),"",3*初期設定!$C$8*D52/4*1.05)</f>
        <v/>
      </c>
    </row>
    <row r="53" spans="2:6" x14ac:dyDescent="0.15">
      <c r="B53" s="23"/>
      <c r="D53" s="12"/>
      <c r="E53" s="14" t="str">
        <f>IF(ISBLANK(D53),"",D53/(初期設定!$C$6/100*0.45)*1000)</f>
        <v/>
      </c>
      <c r="F53" s="15" t="str">
        <f>IF(ISBLANK(D53),"",3*初期設定!$C$8*D53/4*1.05)</f>
        <v/>
      </c>
    </row>
    <row r="54" spans="2:6" x14ac:dyDescent="0.15">
      <c r="B54" s="23">
        <f t="shared" ref="B54" si="21">B52+1</f>
        <v>43214</v>
      </c>
      <c r="D54" s="12"/>
      <c r="E54" s="14" t="str">
        <f>IF(ISBLANK(D54),"",D54/(初期設定!$C$6/100*0.45)*1000)</f>
        <v/>
      </c>
      <c r="F54" s="15" t="str">
        <f>IF(ISBLANK(D54),"",3*初期設定!$C$8*D54/4*1.05)</f>
        <v/>
      </c>
    </row>
    <row r="55" spans="2:6" x14ac:dyDescent="0.15">
      <c r="B55" s="23"/>
      <c r="D55" s="12"/>
      <c r="E55" s="14" t="str">
        <f>IF(ISBLANK(D55),"",D55/(初期設定!$C$6/100*0.45)*1000)</f>
        <v/>
      </c>
      <c r="F55" s="15" t="str">
        <f>IF(ISBLANK(D55),"",3*初期設定!$C$8*D55/4*1.05)</f>
        <v/>
      </c>
    </row>
    <row r="56" spans="2:6" x14ac:dyDescent="0.15">
      <c r="B56" s="23">
        <f t="shared" ref="B56" si="22">B54+1</f>
        <v>43215</v>
      </c>
      <c r="D56" s="12"/>
      <c r="E56" s="14" t="str">
        <f>IF(ISBLANK(D56),"",D56/(初期設定!$C$6/100*0.45)*1000)</f>
        <v/>
      </c>
      <c r="F56" s="15" t="str">
        <f>IF(ISBLANK(D56),"",3*初期設定!$C$8*D56/4*1.05)</f>
        <v/>
      </c>
    </row>
    <row r="57" spans="2:6" x14ac:dyDescent="0.15">
      <c r="B57" s="23"/>
      <c r="D57" s="12"/>
      <c r="E57" s="14" t="str">
        <f>IF(ISBLANK(D57),"",D57/(初期設定!$C$6/100*0.45)*1000)</f>
        <v/>
      </c>
      <c r="F57" s="15" t="str">
        <f>IF(ISBLANK(D57),"",3*初期設定!$C$8*D57/4*1.05)</f>
        <v/>
      </c>
    </row>
    <row r="58" spans="2:6" x14ac:dyDescent="0.15">
      <c r="B58" s="23">
        <f t="shared" ref="B58" si="23">B56+1</f>
        <v>43216</v>
      </c>
      <c r="D58" s="12"/>
      <c r="E58" s="14" t="str">
        <f>IF(ISBLANK(D58),"",D58/(初期設定!$C$6/100*0.45)*1000)</f>
        <v/>
      </c>
      <c r="F58" s="15" t="str">
        <f>IF(ISBLANK(D58),"",3*初期設定!$C$8*D58/4*1.05)</f>
        <v/>
      </c>
    </row>
    <row r="59" spans="2:6" x14ac:dyDescent="0.15">
      <c r="B59" s="23"/>
      <c r="D59" s="12"/>
      <c r="E59" s="14" t="str">
        <f>IF(ISBLANK(D59),"",D59/(初期設定!$C$6/100*0.45)*1000)</f>
        <v/>
      </c>
      <c r="F59" s="15" t="str">
        <f>IF(ISBLANK(D59),"",3*初期設定!$C$8*D59/4*1.05)</f>
        <v/>
      </c>
    </row>
    <row r="60" spans="2:6" x14ac:dyDescent="0.15">
      <c r="B60" s="23">
        <f t="shared" ref="B60" si="24">B58+1</f>
        <v>43217</v>
      </c>
      <c r="D60" s="12"/>
      <c r="E60" s="14" t="str">
        <f>IF(ISBLANK(D60),"",D60/(初期設定!$C$6/100*0.45)*1000)</f>
        <v/>
      </c>
      <c r="F60" s="15" t="str">
        <f>IF(ISBLANK(D60),"",3*初期設定!$C$8*D60/4*1.05)</f>
        <v/>
      </c>
    </row>
    <row r="61" spans="2:6" x14ac:dyDescent="0.15">
      <c r="B61" s="23"/>
      <c r="D61" s="12"/>
      <c r="E61" s="14" t="str">
        <f>IF(ISBLANK(D61),"",D61/(初期設定!$C$6/100*0.45)*1000)</f>
        <v/>
      </c>
      <c r="F61" s="15" t="str">
        <f>IF(ISBLANK(D61),"",3*初期設定!$C$8*D61/4*1.05)</f>
        <v/>
      </c>
    </row>
    <row r="62" spans="2:6" x14ac:dyDescent="0.15">
      <c r="B62" s="23">
        <f t="shared" ref="B62" si="25">B60+1</f>
        <v>43218</v>
      </c>
      <c r="D62" s="12"/>
      <c r="E62" s="14" t="str">
        <f>IF(ISBLANK(D62),"",D62/(初期設定!$C$6/100*0.45)*1000)</f>
        <v/>
      </c>
      <c r="F62" s="15" t="str">
        <f>IF(ISBLANK(D62),"",3*初期設定!$C$8*D62/4*1.05)</f>
        <v/>
      </c>
    </row>
    <row r="63" spans="2:6" x14ac:dyDescent="0.15">
      <c r="B63" s="23"/>
      <c r="D63" s="12"/>
      <c r="E63" s="14" t="str">
        <f>IF(ISBLANK(D63),"",D63/(初期設定!$C$6/100*0.45)*1000)</f>
        <v/>
      </c>
      <c r="F63" s="15" t="str">
        <f>IF(ISBLANK(D63),"",3*初期設定!$C$8*D63/4*1.05)</f>
        <v/>
      </c>
    </row>
    <row r="64" spans="2:6" x14ac:dyDescent="0.15">
      <c r="B64" s="23">
        <f t="shared" ref="B64" si="26">B62+1</f>
        <v>43219</v>
      </c>
      <c r="D64" s="12"/>
      <c r="E64" s="14" t="str">
        <f>IF(ISBLANK(D64),"",D64/(初期設定!$C$6/100*0.45)*1000)</f>
        <v/>
      </c>
      <c r="F64" s="15" t="str">
        <f>IF(ISBLANK(D64),"",3*初期設定!$C$8*D64/4*1.05)</f>
        <v/>
      </c>
    </row>
    <row r="65" spans="2:6" x14ac:dyDescent="0.15">
      <c r="B65" s="23"/>
      <c r="D65" s="12"/>
      <c r="E65" s="14" t="str">
        <f>IF(ISBLANK(D65),"",D65/(初期設定!$C$6/100*0.45)*1000)</f>
        <v/>
      </c>
      <c r="F65" s="15" t="str">
        <f>IF(ISBLANK(D65),"",3*初期設定!$C$8*D65/4*1.05)</f>
        <v/>
      </c>
    </row>
    <row r="66" spans="2:6" x14ac:dyDescent="0.15">
      <c r="B66" s="23">
        <f t="shared" ref="B66" si="27">B64+1</f>
        <v>43220</v>
      </c>
      <c r="D66" s="12"/>
      <c r="E66" s="14" t="str">
        <f>IF(ISBLANK(D66),"",D66/(初期設定!$C$6/100*0.45)*1000)</f>
        <v/>
      </c>
      <c r="F66" s="15" t="str">
        <f>IF(ISBLANK(D66),"",3*初期設定!$C$8*D66/4*1.05)</f>
        <v/>
      </c>
    </row>
    <row r="67" spans="2:6" x14ac:dyDescent="0.15">
      <c r="B67" s="23"/>
      <c r="D67" s="12"/>
      <c r="E67" s="14" t="str">
        <f>IF(ISBLANK(D67),"",D67/(初期設定!$C$6/100*0.45)*1000)</f>
        <v/>
      </c>
      <c r="F67" s="15" t="str">
        <f>IF(ISBLANK(D67),"",3*初期設定!$C$8*D67/4*1.05)</f>
        <v/>
      </c>
    </row>
  </sheetData>
  <mergeCells count="33">
    <mergeCell ref="B24:B25"/>
    <mergeCell ref="B2:C2"/>
    <mergeCell ref="B3:C3"/>
    <mergeCell ref="B5:F5"/>
    <mergeCell ref="B8:B9"/>
    <mergeCell ref="B10:B11"/>
    <mergeCell ref="B12:B13"/>
    <mergeCell ref="B14:B15"/>
    <mergeCell ref="B16:B17"/>
    <mergeCell ref="B18:B19"/>
    <mergeCell ref="B20:B21"/>
    <mergeCell ref="B22:B23"/>
    <mergeCell ref="B48:B49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62:B63"/>
    <mergeCell ref="B64:B65"/>
    <mergeCell ref="B66:B67"/>
    <mergeCell ref="B50:B51"/>
    <mergeCell ref="B52:B53"/>
    <mergeCell ref="B54:B55"/>
    <mergeCell ref="B56:B57"/>
    <mergeCell ref="B58:B59"/>
    <mergeCell ref="B60:B61"/>
  </mergeCells>
  <phoneticPr fontId="1"/>
  <conditionalFormatting sqref="B5:F6">
    <cfRule type="notContainsBlanks" dxfId="8" priority="1">
      <formula>LEN(TRIM(B5))&gt;0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9"/>
  <sheetViews>
    <sheetView workbookViewId="0">
      <pane ySplit="7" topLeftCell="A8" activePane="bottomLeft" state="frozen"/>
      <selection activeCell="B1" sqref="B1"/>
      <selection pane="bottomLeft" activeCell="C8" sqref="C8"/>
    </sheetView>
  </sheetViews>
  <sheetFormatPr defaultColWidth="13" defaultRowHeight="14.25" x14ac:dyDescent="0.15"/>
  <cols>
    <col min="1" max="1" width="3.875" customWidth="1"/>
    <col min="3" max="3" width="50.875" customWidth="1"/>
    <col min="4" max="6" width="16.875" customWidth="1"/>
  </cols>
  <sheetData>
    <row r="2" spans="2:6" ht="30" customHeight="1" x14ac:dyDescent="0.15">
      <c r="B2" s="26">
        <v>43221</v>
      </c>
      <c r="C2" s="26"/>
      <c r="D2" s="11" t="s">
        <v>8</v>
      </c>
      <c r="E2" s="11" t="s">
        <v>9</v>
      </c>
      <c r="F2" s="11" t="s">
        <v>10</v>
      </c>
    </row>
    <row r="3" spans="2:6" ht="30" customHeight="1" x14ac:dyDescent="0.15">
      <c r="B3" s="25" t="s">
        <v>11</v>
      </c>
      <c r="C3" s="25"/>
      <c r="D3" s="13">
        <f>SUM(D8:D69)</f>
        <v>0</v>
      </c>
      <c r="E3" s="16">
        <f t="shared" ref="E3:F3" si="0">SUM(E8:E69)</f>
        <v>0</v>
      </c>
      <c r="F3" s="17">
        <f t="shared" si="0"/>
        <v>0</v>
      </c>
    </row>
    <row r="4" spans="2:6" ht="6.95" customHeight="1" x14ac:dyDescent="0.15">
      <c r="B4" s="18"/>
      <c r="C4" s="18"/>
      <c r="D4" s="13"/>
      <c r="E4" s="16"/>
      <c r="F4" s="17"/>
    </row>
    <row r="5" spans="2:6" ht="30" customHeight="1" x14ac:dyDescent="0.15">
      <c r="B5" s="24" t="str">
        <f>IF(OR(ISBLANK(初期設定!C6),ISBLANK(初期設定!C8)),"「初期設定」シートに身長と体重を入力してください。","")</f>
        <v>「初期設定」シートに身長と体重を入力してください。</v>
      </c>
      <c r="C5" s="24"/>
      <c r="D5" s="24"/>
      <c r="E5" s="24"/>
      <c r="F5" s="24"/>
    </row>
    <row r="6" spans="2:6" ht="6" customHeight="1" x14ac:dyDescent="0.15">
      <c r="B6" s="1"/>
      <c r="C6" s="1"/>
      <c r="D6" s="1"/>
      <c r="E6" s="1"/>
      <c r="F6" s="1"/>
    </row>
    <row r="7" spans="2:6" ht="30" customHeight="1" x14ac:dyDescent="0.15"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2:6" x14ac:dyDescent="0.15">
      <c r="B8" s="23">
        <f>B2</f>
        <v>43221</v>
      </c>
      <c r="D8" s="12"/>
      <c r="E8" s="14" t="str">
        <f>IF(ISBLANK(D8),"",D8/(初期設定!$C$6/100*0.45)*1000)</f>
        <v/>
      </c>
      <c r="F8" s="15" t="str">
        <f>IF(ISBLANK(D8),"",3*初期設定!$C$8*D8/4*1.05)</f>
        <v/>
      </c>
    </row>
    <row r="9" spans="2:6" x14ac:dyDescent="0.15">
      <c r="B9" s="23"/>
      <c r="D9" s="12"/>
      <c r="E9" s="14" t="str">
        <f>IF(ISBLANK(D9),"",D9/(初期設定!$C$6/100*0.45)*1000)</f>
        <v/>
      </c>
      <c r="F9" s="15" t="str">
        <f>IF(ISBLANK(D9),"",3*初期設定!$C$8*D9/4*1.05)</f>
        <v/>
      </c>
    </row>
    <row r="10" spans="2:6" x14ac:dyDescent="0.15">
      <c r="B10" s="23">
        <f>B8+1</f>
        <v>43222</v>
      </c>
      <c r="D10" s="12"/>
      <c r="E10" s="14" t="str">
        <f>IF(ISBLANK(D10),"",D10/(初期設定!$C$6/100*0.45)*1000)</f>
        <v/>
      </c>
      <c r="F10" s="15" t="str">
        <f>IF(ISBLANK(D10),"",3*初期設定!$C$8*D10/4*1.05)</f>
        <v/>
      </c>
    </row>
    <row r="11" spans="2:6" x14ac:dyDescent="0.15">
      <c r="B11" s="23"/>
      <c r="D11" s="12"/>
      <c r="E11" s="14" t="str">
        <f>IF(ISBLANK(D11),"",D11/(初期設定!$C$6/100*0.45)*1000)</f>
        <v/>
      </c>
      <c r="F11" s="15" t="str">
        <f>IF(ISBLANK(D11),"",3*初期設定!$C$8*D11/4*1.05)</f>
        <v/>
      </c>
    </row>
    <row r="12" spans="2:6" x14ac:dyDescent="0.15">
      <c r="B12" s="23">
        <f t="shared" ref="B12" si="1">B10+1</f>
        <v>43223</v>
      </c>
      <c r="D12" s="12"/>
      <c r="E12" s="14" t="str">
        <f>IF(ISBLANK(D12),"",D12/(初期設定!$C$6/100*0.45)*1000)</f>
        <v/>
      </c>
      <c r="F12" s="15" t="str">
        <f>IF(ISBLANK(D12),"",3*初期設定!$C$8*D12/4*1.05)</f>
        <v/>
      </c>
    </row>
    <row r="13" spans="2:6" x14ac:dyDescent="0.15">
      <c r="B13" s="23"/>
      <c r="D13" s="12"/>
      <c r="E13" s="14" t="str">
        <f>IF(ISBLANK(D13),"",D13/(初期設定!$C$6/100*0.45)*1000)</f>
        <v/>
      </c>
      <c r="F13" s="15" t="str">
        <f>IF(ISBLANK(D13),"",3*初期設定!$C$8*D13/4*1.05)</f>
        <v/>
      </c>
    </row>
    <row r="14" spans="2:6" x14ac:dyDescent="0.15">
      <c r="B14" s="23">
        <f t="shared" ref="B14" si="2">B12+1</f>
        <v>43224</v>
      </c>
      <c r="D14" s="12"/>
      <c r="E14" s="14" t="str">
        <f>IF(ISBLANK(D14),"",D14/(初期設定!$C$6/100*0.45)*1000)</f>
        <v/>
      </c>
      <c r="F14" s="15" t="str">
        <f>IF(ISBLANK(D14),"",3*初期設定!$C$8*D14/4*1.05)</f>
        <v/>
      </c>
    </row>
    <row r="15" spans="2:6" x14ac:dyDescent="0.15">
      <c r="B15" s="23"/>
      <c r="D15" s="12"/>
      <c r="E15" s="14" t="str">
        <f>IF(ISBLANK(D15),"",D15/(初期設定!$C$6/100*0.45)*1000)</f>
        <v/>
      </c>
      <c r="F15" s="15" t="str">
        <f>IF(ISBLANK(D15),"",3*初期設定!$C$8*D15/4*1.05)</f>
        <v/>
      </c>
    </row>
    <row r="16" spans="2:6" x14ac:dyDescent="0.15">
      <c r="B16" s="23">
        <f t="shared" ref="B16" si="3">B14+1</f>
        <v>43225</v>
      </c>
      <c r="D16" s="12"/>
      <c r="E16" s="14" t="str">
        <f>IF(ISBLANK(D16),"",D16/(初期設定!$C$6/100*0.45)*1000)</f>
        <v/>
      </c>
      <c r="F16" s="15" t="str">
        <f>IF(ISBLANK(D16),"",3*初期設定!$C$8*D16/4*1.05)</f>
        <v/>
      </c>
    </row>
    <row r="17" spans="2:6" x14ac:dyDescent="0.15">
      <c r="B17" s="23"/>
      <c r="D17" s="12"/>
      <c r="E17" s="14" t="str">
        <f>IF(ISBLANK(D17),"",D17/(初期設定!$C$6/100*0.45)*1000)</f>
        <v/>
      </c>
      <c r="F17" s="15" t="str">
        <f>IF(ISBLANK(D17),"",3*初期設定!$C$8*D17/4*1.05)</f>
        <v/>
      </c>
    </row>
    <row r="18" spans="2:6" x14ac:dyDescent="0.15">
      <c r="B18" s="23">
        <f t="shared" ref="B18" si="4">B16+1</f>
        <v>43226</v>
      </c>
      <c r="D18" s="12"/>
      <c r="E18" s="14" t="str">
        <f>IF(ISBLANK(D18),"",D18/(初期設定!$C$6/100*0.45)*1000)</f>
        <v/>
      </c>
      <c r="F18" s="15" t="str">
        <f>IF(ISBLANK(D18),"",3*初期設定!$C$8*D18/4*1.05)</f>
        <v/>
      </c>
    </row>
    <row r="19" spans="2:6" x14ac:dyDescent="0.15">
      <c r="B19" s="23"/>
      <c r="D19" s="12"/>
      <c r="E19" s="14" t="str">
        <f>IF(ISBLANK(D19),"",D19/(初期設定!$C$6/100*0.45)*1000)</f>
        <v/>
      </c>
      <c r="F19" s="15" t="str">
        <f>IF(ISBLANK(D19),"",3*初期設定!$C$8*D19/4*1.05)</f>
        <v/>
      </c>
    </row>
    <row r="20" spans="2:6" x14ac:dyDescent="0.15">
      <c r="B20" s="23">
        <f t="shared" ref="B20" si="5">B18+1</f>
        <v>43227</v>
      </c>
      <c r="D20" s="12"/>
      <c r="E20" s="14" t="str">
        <f>IF(ISBLANK(D20),"",D20/(初期設定!$C$6/100*0.45)*1000)</f>
        <v/>
      </c>
      <c r="F20" s="15" t="str">
        <f>IF(ISBLANK(D20),"",3*初期設定!$C$8*D20/4*1.05)</f>
        <v/>
      </c>
    </row>
    <row r="21" spans="2:6" x14ac:dyDescent="0.15">
      <c r="B21" s="23"/>
      <c r="D21" s="12"/>
      <c r="E21" s="14" t="str">
        <f>IF(ISBLANK(D21),"",D21/(初期設定!$C$6/100*0.45)*1000)</f>
        <v/>
      </c>
      <c r="F21" s="15" t="str">
        <f>IF(ISBLANK(D21),"",3*初期設定!$C$8*D21/4*1.05)</f>
        <v/>
      </c>
    </row>
    <row r="22" spans="2:6" x14ac:dyDescent="0.15">
      <c r="B22" s="23">
        <f t="shared" ref="B22" si="6">B20+1</f>
        <v>43228</v>
      </c>
      <c r="D22" s="12"/>
      <c r="E22" s="14" t="str">
        <f>IF(ISBLANK(D22),"",D22/(初期設定!$C$6/100*0.45)*1000)</f>
        <v/>
      </c>
      <c r="F22" s="15" t="str">
        <f>IF(ISBLANK(D22),"",3*初期設定!$C$8*D22/4*1.05)</f>
        <v/>
      </c>
    </row>
    <row r="23" spans="2:6" x14ac:dyDescent="0.15">
      <c r="B23" s="23"/>
      <c r="D23" s="12"/>
      <c r="E23" s="14" t="str">
        <f>IF(ISBLANK(D23),"",D23/(初期設定!$C$6/100*0.45)*1000)</f>
        <v/>
      </c>
      <c r="F23" s="15" t="str">
        <f>IF(ISBLANK(D23),"",3*初期設定!$C$8*D23/4*1.05)</f>
        <v/>
      </c>
    </row>
    <row r="24" spans="2:6" x14ac:dyDescent="0.15">
      <c r="B24" s="23">
        <f t="shared" ref="B24" si="7">B22+1</f>
        <v>43229</v>
      </c>
      <c r="D24" s="12"/>
      <c r="E24" s="14" t="str">
        <f>IF(ISBLANK(D24),"",D24/(初期設定!$C$6/100*0.45)*1000)</f>
        <v/>
      </c>
      <c r="F24" s="15" t="str">
        <f>IF(ISBLANK(D24),"",3*初期設定!$C$8*D24/4*1.05)</f>
        <v/>
      </c>
    </row>
    <row r="25" spans="2:6" x14ac:dyDescent="0.15">
      <c r="B25" s="23"/>
      <c r="D25" s="12"/>
      <c r="E25" s="14" t="str">
        <f>IF(ISBLANK(D25),"",D25/(初期設定!$C$6/100*0.45)*1000)</f>
        <v/>
      </c>
      <c r="F25" s="15" t="str">
        <f>IF(ISBLANK(D25),"",3*初期設定!$C$8*D25/4*1.05)</f>
        <v/>
      </c>
    </row>
    <row r="26" spans="2:6" x14ac:dyDescent="0.15">
      <c r="B26" s="23">
        <f t="shared" ref="B26" si="8">B24+1</f>
        <v>43230</v>
      </c>
      <c r="D26" s="12"/>
      <c r="E26" s="14" t="str">
        <f>IF(ISBLANK(D26),"",D26/(初期設定!$C$6/100*0.45)*1000)</f>
        <v/>
      </c>
      <c r="F26" s="15" t="str">
        <f>IF(ISBLANK(D26),"",3*初期設定!$C$8*D26/4*1.05)</f>
        <v/>
      </c>
    </row>
    <row r="27" spans="2:6" x14ac:dyDescent="0.15">
      <c r="B27" s="23"/>
      <c r="D27" s="12"/>
      <c r="E27" s="14" t="str">
        <f>IF(ISBLANK(D27),"",D27/(初期設定!$C$6/100*0.45)*1000)</f>
        <v/>
      </c>
      <c r="F27" s="15" t="str">
        <f>IF(ISBLANK(D27),"",3*初期設定!$C$8*D27/4*1.05)</f>
        <v/>
      </c>
    </row>
    <row r="28" spans="2:6" x14ac:dyDescent="0.15">
      <c r="B28" s="23">
        <f t="shared" ref="B28" si="9">B26+1</f>
        <v>43231</v>
      </c>
      <c r="D28" s="12"/>
      <c r="E28" s="14" t="str">
        <f>IF(ISBLANK(D28),"",D28/(初期設定!$C$6/100*0.45)*1000)</f>
        <v/>
      </c>
      <c r="F28" s="15" t="str">
        <f>IF(ISBLANK(D28),"",3*初期設定!$C$8*D28/4*1.05)</f>
        <v/>
      </c>
    </row>
    <row r="29" spans="2:6" x14ac:dyDescent="0.15">
      <c r="B29" s="23"/>
      <c r="D29" s="12"/>
      <c r="E29" s="14" t="str">
        <f>IF(ISBLANK(D29),"",D29/(初期設定!$C$6/100*0.45)*1000)</f>
        <v/>
      </c>
      <c r="F29" s="15" t="str">
        <f>IF(ISBLANK(D29),"",3*初期設定!$C$8*D29/4*1.05)</f>
        <v/>
      </c>
    </row>
    <row r="30" spans="2:6" x14ac:dyDescent="0.15">
      <c r="B30" s="23">
        <f t="shared" ref="B30" si="10">B28+1</f>
        <v>43232</v>
      </c>
      <c r="D30" s="12"/>
      <c r="E30" s="14" t="str">
        <f>IF(ISBLANK(D30),"",D30/(初期設定!$C$6/100*0.45)*1000)</f>
        <v/>
      </c>
      <c r="F30" s="15" t="str">
        <f>IF(ISBLANK(D30),"",3*初期設定!$C$8*D30/4*1.05)</f>
        <v/>
      </c>
    </row>
    <row r="31" spans="2:6" x14ac:dyDescent="0.15">
      <c r="B31" s="23"/>
      <c r="D31" s="12"/>
      <c r="E31" s="14" t="str">
        <f>IF(ISBLANK(D31),"",D31/(初期設定!$C$6/100*0.45)*1000)</f>
        <v/>
      </c>
      <c r="F31" s="15" t="str">
        <f>IF(ISBLANK(D31),"",3*初期設定!$C$8*D31/4*1.05)</f>
        <v/>
      </c>
    </row>
    <row r="32" spans="2:6" x14ac:dyDescent="0.15">
      <c r="B32" s="23">
        <f t="shared" ref="B32" si="11">B30+1</f>
        <v>43233</v>
      </c>
      <c r="D32" s="12"/>
      <c r="E32" s="14" t="str">
        <f>IF(ISBLANK(D32),"",D32/(初期設定!$C$6/100*0.45)*1000)</f>
        <v/>
      </c>
      <c r="F32" s="15" t="str">
        <f>IF(ISBLANK(D32),"",3*初期設定!$C$8*D32/4*1.05)</f>
        <v/>
      </c>
    </row>
    <row r="33" spans="2:6" x14ac:dyDescent="0.15">
      <c r="B33" s="23"/>
      <c r="D33" s="12"/>
      <c r="E33" s="14" t="str">
        <f>IF(ISBLANK(D33),"",D33/(初期設定!$C$6/100*0.45)*1000)</f>
        <v/>
      </c>
      <c r="F33" s="15" t="str">
        <f>IF(ISBLANK(D33),"",3*初期設定!$C$8*D33/4*1.05)</f>
        <v/>
      </c>
    </row>
    <row r="34" spans="2:6" x14ac:dyDescent="0.15">
      <c r="B34" s="23">
        <f t="shared" ref="B34" si="12">B32+1</f>
        <v>43234</v>
      </c>
      <c r="D34" s="12"/>
      <c r="E34" s="14" t="str">
        <f>IF(ISBLANK(D34),"",D34/(初期設定!$C$6/100*0.45)*1000)</f>
        <v/>
      </c>
      <c r="F34" s="15" t="str">
        <f>IF(ISBLANK(D34),"",3*初期設定!$C$8*D34/4*1.05)</f>
        <v/>
      </c>
    </row>
    <row r="35" spans="2:6" x14ac:dyDescent="0.15">
      <c r="B35" s="23"/>
      <c r="D35" s="12"/>
      <c r="E35" s="14" t="str">
        <f>IF(ISBLANK(D35),"",D35/(初期設定!$C$6/100*0.45)*1000)</f>
        <v/>
      </c>
      <c r="F35" s="15" t="str">
        <f>IF(ISBLANK(D35),"",3*初期設定!$C$8*D35/4*1.05)</f>
        <v/>
      </c>
    </row>
    <row r="36" spans="2:6" x14ac:dyDescent="0.15">
      <c r="B36" s="23">
        <f t="shared" ref="B36" si="13">B34+1</f>
        <v>43235</v>
      </c>
      <c r="D36" s="12"/>
      <c r="E36" s="14" t="str">
        <f>IF(ISBLANK(D36),"",D36/(初期設定!$C$6/100*0.45)*1000)</f>
        <v/>
      </c>
      <c r="F36" s="15" t="str">
        <f>IF(ISBLANK(D36),"",3*初期設定!$C$8*D36/4*1.05)</f>
        <v/>
      </c>
    </row>
    <row r="37" spans="2:6" x14ac:dyDescent="0.15">
      <c r="B37" s="23"/>
      <c r="D37" s="12"/>
      <c r="E37" s="14" t="str">
        <f>IF(ISBLANK(D37),"",D37/(初期設定!$C$6/100*0.45)*1000)</f>
        <v/>
      </c>
      <c r="F37" s="15" t="str">
        <f>IF(ISBLANK(D37),"",3*初期設定!$C$8*D37/4*1.05)</f>
        <v/>
      </c>
    </row>
    <row r="38" spans="2:6" x14ac:dyDescent="0.15">
      <c r="B38" s="23">
        <f t="shared" ref="B38" si="14">B36+1</f>
        <v>43236</v>
      </c>
      <c r="D38" s="12"/>
      <c r="E38" s="14" t="str">
        <f>IF(ISBLANK(D38),"",D38/(初期設定!$C$6/100*0.45)*1000)</f>
        <v/>
      </c>
      <c r="F38" s="15" t="str">
        <f>IF(ISBLANK(D38),"",3*初期設定!$C$8*D38/4*1.05)</f>
        <v/>
      </c>
    </row>
    <row r="39" spans="2:6" x14ac:dyDescent="0.15">
      <c r="B39" s="23"/>
      <c r="D39" s="12"/>
      <c r="E39" s="14" t="str">
        <f>IF(ISBLANK(D39),"",D39/(初期設定!$C$6/100*0.45)*1000)</f>
        <v/>
      </c>
      <c r="F39" s="15" t="str">
        <f>IF(ISBLANK(D39),"",3*初期設定!$C$8*D39/4*1.05)</f>
        <v/>
      </c>
    </row>
    <row r="40" spans="2:6" x14ac:dyDescent="0.15">
      <c r="B40" s="23">
        <f t="shared" ref="B40" si="15">B38+1</f>
        <v>43237</v>
      </c>
      <c r="D40" s="12"/>
      <c r="E40" s="14" t="str">
        <f>IF(ISBLANK(D40),"",D40/(初期設定!$C$6/100*0.45)*1000)</f>
        <v/>
      </c>
      <c r="F40" s="15" t="str">
        <f>IF(ISBLANK(D40),"",3*初期設定!$C$8*D40/4*1.05)</f>
        <v/>
      </c>
    </row>
    <row r="41" spans="2:6" x14ac:dyDescent="0.15">
      <c r="B41" s="23"/>
      <c r="D41" s="12"/>
      <c r="E41" s="14" t="str">
        <f>IF(ISBLANK(D41),"",D41/(初期設定!$C$6/100*0.45)*1000)</f>
        <v/>
      </c>
      <c r="F41" s="15" t="str">
        <f>IF(ISBLANK(D41),"",3*初期設定!$C$8*D41/4*1.05)</f>
        <v/>
      </c>
    </row>
    <row r="42" spans="2:6" x14ac:dyDescent="0.15">
      <c r="B42" s="23">
        <f t="shared" ref="B42" si="16">B40+1</f>
        <v>43238</v>
      </c>
      <c r="D42" s="12"/>
      <c r="E42" s="14" t="str">
        <f>IF(ISBLANK(D42),"",D42/(初期設定!$C$6/100*0.45)*1000)</f>
        <v/>
      </c>
      <c r="F42" s="15" t="str">
        <f>IF(ISBLANK(D42),"",3*初期設定!$C$8*D42/4*1.05)</f>
        <v/>
      </c>
    </row>
    <row r="43" spans="2:6" x14ac:dyDescent="0.15">
      <c r="B43" s="23"/>
      <c r="D43" s="12"/>
      <c r="E43" s="14" t="str">
        <f>IF(ISBLANK(D43),"",D43/(初期設定!$C$6/100*0.45)*1000)</f>
        <v/>
      </c>
      <c r="F43" s="15" t="str">
        <f>IF(ISBLANK(D43),"",3*初期設定!$C$8*D43/4*1.05)</f>
        <v/>
      </c>
    </row>
    <row r="44" spans="2:6" x14ac:dyDescent="0.15">
      <c r="B44" s="23">
        <f t="shared" ref="B44" si="17">B42+1</f>
        <v>43239</v>
      </c>
      <c r="D44" s="12"/>
      <c r="E44" s="14" t="str">
        <f>IF(ISBLANK(D44),"",D44/(初期設定!$C$6/100*0.45)*1000)</f>
        <v/>
      </c>
      <c r="F44" s="15" t="str">
        <f>IF(ISBLANK(D44),"",3*初期設定!$C$8*D44/4*1.05)</f>
        <v/>
      </c>
    </row>
    <row r="45" spans="2:6" x14ac:dyDescent="0.15">
      <c r="B45" s="23"/>
      <c r="D45" s="12"/>
      <c r="E45" s="14" t="str">
        <f>IF(ISBLANK(D45),"",D45/(初期設定!$C$6/100*0.45)*1000)</f>
        <v/>
      </c>
      <c r="F45" s="15" t="str">
        <f>IF(ISBLANK(D45),"",3*初期設定!$C$8*D45/4*1.05)</f>
        <v/>
      </c>
    </row>
    <row r="46" spans="2:6" x14ac:dyDescent="0.15">
      <c r="B46" s="23">
        <f t="shared" ref="B46" si="18">B44+1</f>
        <v>43240</v>
      </c>
      <c r="D46" s="12"/>
      <c r="E46" s="14" t="str">
        <f>IF(ISBLANK(D46),"",D46/(初期設定!$C$6/100*0.45)*1000)</f>
        <v/>
      </c>
      <c r="F46" s="15" t="str">
        <f>IF(ISBLANK(D46),"",3*初期設定!$C$8*D46/4*1.05)</f>
        <v/>
      </c>
    </row>
    <row r="47" spans="2:6" x14ac:dyDescent="0.15">
      <c r="B47" s="23"/>
      <c r="D47" s="12"/>
      <c r="E47" s="14" t="str">
        <f>IF(ISBLANK(D47),"",D47/(初期設定!$C$6/100*0.45)*1000)</f>
        <v/>
      </c>
      <c r="F47" s="15" t="str">
        <f>IF(ISBLANK(D47),"",3*初期設定!$C$8*D47/4*1.05)</f>
        <v/>
      </c>
    </row>
    <row r="48" spans="2:6" x14ac:dyDescent="0.15">
      <c r="B48" s="23">
        <f t="shared" ref="B48" si="19">B46+1</f>
        <v>43241</v>
      </c>
      <c r="D48" s="12"/>
      <c r="E48" s="14" t="str">
        <f>IF(ISBLANK(D48),"",D48/(初期設定!$C$6/100*0.45)*1000)</f>
        <v/>
      </c>
      <c r="F48" s="15" t="str">
        <f>IF(ISBLANK(D48),"",3*初期設定!$C$8*D48/4*1.05)</f>
        <v/>
      </c>
    </row>
    <row r="49" spans="2:6" x14ac:dyDescent="0.15">
      <c r="B49" s="23"/>
      <c r="D49" s="12"/>
      <c r="E49" s="14" t="str">
        <f>IF(ISBLANK(D49),"",D49/(初期設定!$C$6/100*0.45)*1000)</f>
        <v/>
      </c>
      <c r="F49" s="15" t="str">
        <f>IF(ISBLANK(D49),"",3*初期設定!$C$8*D49/4*1.05)</f>
        <v/>
      </c>
    </row>
    <row r="50" spans="2:6" x14ac:dyDescent="0.15">
      <c r="B50" s="23">
        <f t="shared" ref="B50" si="20">B48+1</f>
        <v>43242</v>
      </c>
      <c r="D50" s="12"/>
      <c r="E50" s="14" t="str">
        <f>IF(ISBLANK(D50),"",D50/(初期設定!$C$6/100*0.45)*1000)</f>
        <v/>
      </c>
      <c r="F50" s="15" t="str">
        <f>IF(ISBLANK(D50),"",3*初期設定!$C$8*D50/4*1.05)</f>
        <v/>
      </c>
    </row>
    <row r="51" spans="2:6" x14ac:dyDescent="0.15">
      <c r="B51" s="23"/>
      <c r="D51" s="12"/>
      <c r="E51" s="14" t="str">
        <f>IF(ISBLANK(D51),"",D51/(初期設定!$C$6/100*0.45)*1000)</f>
        <v/>
      </c>
      <c r="F51" s="15" t="str">
        <f>IF(ISBLANK(D51),"",3*初期設定!$C$8*D51/4*1.05)</f>
        <v/>
      </c>
    </row>
    <row r="52" spans="2:6" x14ac:dyDescent="0.15">
      <c r="B52" s="23">
        <f t="shared" ref="B52" si="21">B50+1</f>
        <v>43243</v>
      </c>
      <c r="D52" s="12"/>
      <c r="E52" s="14" t="str">
        <f>IF(ISBLANK(D52),"",D52/(初期設定!$C$6/100*0.45)*1000)</f>
        <v/>
      </c>
      <c r="F52" s="15" t="str">
        <f>IF(ISBLANK(D52),"",3*初期設定!$C$8*D52/4*1.05)</f>
        <v/>
      </c>
    </row>
    <row r="53" spans="2:6" x14ac:dyDescent="0.15">
      <c r="B53" s="23"/>
      <c r="D53" s="12"/>
      <c r="E53" s="14" t="str">
        <f>IF(ISBLANK(D53),"",D53/(初期設定!$C$6/100*0.45)*1000)</f>
        <v/>
      </c>
      <c r="F53" s="15" t="str">
        <f>IF(ISBLANK(D53),"",3*初期設定!$C$8*D53/4*1.05)</f>
        <v/>
      </c>
    </row>
    <row r="54" spans="2:6" x14ac:dyDescent="0.15">
      <c r="B54" s="23">
        <f t="shared" ref="B54" si="22">B52+1</f>
        <v>43244</v>
      </c>
      <c r="D54" s="12"/>
      <c r="E54" s="14" t="str">
        <f>IF(ISBLANK(D54),"",D54/(初期設定!$C$6/100*0.45)*1000)</f>
        <v/>
      </c>
      <c r="F54" s="15" t="str">
        <f>IF(ISBLANK(D54),"",3*初期設定!$C$8*D54/4*1.05)</f>
        <v/>
      </c>
    </row>
    <row r="55" spans="2:6" x14ac:dyDescent="0.15">
      <c r="B55" s="23"/>
      <c r="D55" s="12"/>
      <c r="E55" s="14" t="str">
        <f>IF(ISBLANK(D55),"",D55/(初期設定!$C$6/100*0.45)*1000)</f>
        <v/>
      </c>
      <c r="F55" s="15" t="str">
        <f>IF(ISBLANK(D55),"",3*初期設定!$C$8*D55/4*1.05)</f>
        <v/>
      </c>
    </row>
    <row r="56" spans="2:6" x14ac:dyDescent="0.15">
      <c r="B56" s="23">
        <f t="shared" ref="B56" si="23">B54+1</f>
        <v>43245</v>
      </c>
      <c r="D56" s="12"/>
      <c r="E56" s="14" t="str">
        <f>IF(ISBLANK(D56),"",D56/(初期設定!$C$6/100*0.45)*1000)</f>
        <v/>
      </c>
      <c r="F56" s="15" t="str">
        <f>IF(ISBLANK(D56),"",3*初期設定!$C$8*D56/4*1.05)</f>
        <v/>
      </c>
    </row>
    <row r="57" spans="2:6" x14ac:dyDescent="0.15">
      <c r="B57" s="23"/>
      <c r="D57" s="12"/>
      <c r="E57" s="14" t="str">
        <f>IF(ISBLANK(D57),"",D57/(初期設定!$C$6/100*0.45)*1000)</f>
        <v/>
      </c>
      <c r="F57" s="15" t="str">
        <f>IF(ISBLANK(D57),"",3*初期設定!$C$8*D57/4*1.05)</f>
        <v/>
      </c>
    </row>
    <row r="58" spans="2:6" x14ac:dyDescent="0.15">
      <c r="B58" s="23">
        <f t="shared" ref="B58" si="24">B56+1</f>
        <v>43246</v>
      </c>
      <c r="D58" s="12"/>
      <c r="E58" s="14" t="str">
        <f>IF(ISBLANK(D58),"",D58/(初期設定!$C$6/100*0.45)*1000)</f>
        <v/>
      </c>
      <c r="F58" s="15" t="str">
        <f>IF(ISBLANK(D58),"",3*初期設定!$C$8*D58/4*1.05)</f>
        <v/>
      </c>
    </row>
    <row r="59" spans="2:6" x14ac:dyDescent="0.15">
      <c r="B59" s="23"/>
      <c r="D59" s="12"/>
      <c r="E59" s="14" t="str">
        <f>IF(ISBLANK(D59),"",D59/(初期設定!$C$6/100*0.45)*1000)</f>
        <v/>
      </c>
      <c r="F59" s="15" t="str">
        <f>IF(ISBLANK(D59),"",3*初期設定!$C$8*D59/4*1.05)</f>
        <v/>
      </c>
    </row>
    <row r="60" spans="2:6" x14ac:dyDescent="0.15">
      <c r="B60" s="23">
        <f t="shared" ref="B60" si="25">B58+1</f>
        <v>43247</v>
      </c>
      <c r="D60" s="12"/>
      <c r="E60" s="14" t="str">
        <f>IF(ISBLANK(D60),"",D60/(初期設定!$C$6/100*0.45)*1000)</f>
        <v/>
      </c>
      <c r="F60" s="15" t="str">
        <f>IF(ISBLANK(D60),"",3*初期設定!$C$8*D60/4*1.05)</f>
        <v/>
      </c>
    </row>
    <row r="61" spans="2:6" x14ac:dyDescent="0.15">
      <c r="B61" s="23"/>
      <c r="D61" s="12"/>
      <c r="E61" s="14" t="str">
        <f>IF(ISBLANK(D61),"",D61/(初期設定!$C$6/100*0.45)*1000)</f>
        <v/>
      </c>
      <c r="F61" s="15" t="str">
        <f>IF(ISBLANK(D61),"",3*初期設定!$C$8*D61/4*1.05)</f>
        <v/>
      </c>
    </row>
    <row r="62" spans="2:6" x14ac:dyDescent="0.15">
      <c r="B62" s="23">
        <f t="shared" ref="B62" si="26">B60+1</f>
        <v>43248</v>
      </c>
      <c r="D62" s="12"/>
      <c r="E62" s="14" t="str">
        <f>IF(ISBLANK(D62),"",D62/(初期設定!$C$6/100*0.45)*1000)</f>
        <v/>
      </c>
      <c r="F62" s="15" t="str">
        <f>IF(ISBLANK(D62),"",3*初期設定!$C$8*D62/4*1.05)</f>
        <v/>
      </c>
    </row>
    <row r="63" spans="2:6" x14ac:dyDescent="0.15">
      <c r="B63" s="23"/>
      <c r="D63" s="12"/>
      <c r="E63" s="14" t="str">
        <f>IF(ISBLANK(D63),"",D63/(初期設定!$C$6/100*0.45)*1000)</f>
        <v/>
      </c>
      <c r="F63" s="15" t="str">
        <f>IF(ISBLANK(D63),"",3*初期設定!$C$8*D63/4*1.05)</f>
        <v/>
      </c>
    </row>
    <row r="64" spans="2:6" x14ac:dyDescent="0.15">
      <c r="B64" s="23">
        <f t="shared" ref="B64" si="27">B62+1</f>
        <v>43249</v>
      </c>
      <c r="D64" s="12"/>
      <c r="E64" s="14" t="str">
        <f>IF(ISBLANK(D64),"",D64/(初期設定!$C$6/100*0.45)*1000)</f>
        <v/>
      </c>
      <c r="F64" s="15" t="str">
        <f>IF(ISBLANK(D64),"",3*初期設定!$C$8*D64/4*1.05)</f>
        <v/>
      </c>
    </row>
    <row r="65" spans="2:6" x14ac:dyDescent="0.15">
      <c r="B65" s="23"/>
      <c r="D65" s="12"/>
      <c r="E65" s="14" t="str">
        <f>IF(ISBLANK(D65),"",D65/(初期設定!$C$6/100*0.45)*1000)</f>
        <v/>
      </c>
      <c r="F65" s="15" t="str">
        <f>IF(ISBLANK(D65),"",3*初期設定!$C$8*D65/4*1.05)</f>
        <v/>
      </c>
    </row>
    <row r="66" spans="2:6" x14ac:dyDescent="0.15">
      <c r="B66" s="23">
        <f t="shared" ref="B66" si="28">B64+1</f>
        <v>43250</v>
      </c>
      <c r="D66" s="12"/>
      <c r="E66" s="14" t="str">
        <f>IF(ISBLANK(D66),"",D66/(初期設定!$C$6/100*0.45)*1000)</f>
        <v/>
      </c>
      <c r="F66" s="15" t="str">
        <f>IF(ISBLANK(D66),"",3*初期設定!$C$8*D66/4*1.05)</f>
        <v/>
      </c>
    </row>
    <row r="67" spans="2:6" x14ac:dyDescent="0.15">
      <c r="B67" s="23"/>
      <c r="D67" s="12"/>
      <c r="E67" s="14" t="str">
        <f>IF(ISBLANK(D67),"",D67/(初期設定!$C$6/100*0.45)*1000)</f>
        <v/>
      </c>
      <c r="F67" s="15" t="str">
        <f>IF(ISBLANK(D67),"",3*初期設定!$C$8*D67/4*1.05)</f>
        <v/>
      </c>
    </row>
    <row r="68" spans="2:6" x14ac:dyDescent="0.15">
      <c r="B68" s="23">
        <f t="shared" ref="B68" si="29">B66+1</f>
        <v>43251</v>
      </c>
      <c r="D68" s="12"/>
      <c r="E68" s="14" t="str">
        <f>IF(ISBLANK(D68),"",D68/(初期設定!$C$6/100*0.45)*1000)</f>
        <v/>
      </c>
      <c r="F68" s="15" t="str">
        <f>IF(ISBLANK(D68),"",3*初期設定!$C$8*D68/4*1.05)</f>
        <v/>
      </c>
    </row>
    <row r="69" spans="2:6" x14ac:dyDescent="0.15">
      <c r="B69" s="23"/>
      <c r="D69" s="12"/>
      <c r="E69" s="14" t="str">
        <f>IF(ISBLANK(D69),"",D69/(初期設定!$C$6/100*0.45)*1000)</f>
        <v/>
      </c>
      <c r="F69" s="15" t="str">
        <f>IF(ISBLANK(D69),"",3*初期設定!$C$8*D69/4*1.05)</f>
        <v/>
      </c>
    </row>
  </sheetData>
  <mergeCells count="34">
    <mergeCell ref="B24:B25"/>
    <mergeCell ref="B2:C2"/>
    <mergeCell ref="B3:C3"/>
    <mergeCell ref="B5:F5"/>
    <mergeCell ref="B8:B9"/>
    <mergeCell ref="B10:B11"/>
    <mergeCell ref="B12:B13"/>
    <mergeCell ref="B14:B15"/>
    <mergeCell ref="B16:B17"/>
    <mergeCell ref="B18:B19"/>
    <mergeCell ref="B20:B21"/>
    <mergeCell ref="B22:B23"/>
    <mergeCell ref="B48:B49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62:B63"/>
    <mergeCell ref="B64:B65"/>
    <mergeCell ref="B66:B67"/>
    <mergeCell ref="B68:B69"/>
    <mergeCell ref="B50:B51"/>
    <mergeCell ref="B52:B53"/>
    <mergeCell ref="B54:B55"/>
    <mergeCell ref="B56:B57"/>
    <mergeCell ref="B58:B59"/>
    <mergeCell ref="B60:B61"/>
  </mergeCells>
  <phoneticPr fontId="1"/>
  <conditionalFormatting sqref="B5:F6">
    <cfRule type="notContainsBlanks" dxfId="7" priority="1">
      <formula>LEN(TRIM(B5))&gt;0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7"/>
  <sheetViews>
    <sheetView workbookViewId="0">
      <pane ySplit="7" topLeftCell="A8" activePane="bottomLeft" state="frozen"/>
      <selection activeCell="B1" sqref="B1"/>
      <selection pane="bottomLeft" activeCell="C8" sqref="C8"/>
    </sheetView>
  </sheetViews>
  <sheetFormatPr defaultColWidth="13" defaultRowHeight="14.25" x14ac:dyDescent="0.15"/>
  <cols>
    <col min="1" max="1" width="3.875" customWidth="1"/>
    <col min="3" max="3" width="50.875" customWidth="1"/>
    <col min="4" max="6" width="16.875" customWidth="1"/>
  </cols>
  <sheetData>
    <row r="2" spans="2:6" ht="30" customHeight="1" x14ac:dyDescent="0.15">
      <c r="B2" s="26">
        <v>43252</v>
      </c>
      <c r="C2" s="26"/>
      <c r="D2" s="11" t="s">
        <v>8</v>
      </c>
      <c r="E2" s="11" t="s">
        <v>9</v>
      </c>
      <c r="F2" s="11" t="s">
        <v>10</v>
      </c>
    </row>
    <row r="3" spans="2:6" ht="30" customHeight="1" x14ac:dyDescent="0.15">
      <c r="B3" s="25" t="s">
        <v>11</v>
      </c>
      <c r="C3" s="25"/>
      <c r="D3" s="13">
        <f>SUM(D8:D67)</f>
        <v>0</v>
      </c>
      <c r="E3" s="16">
        <f>SUM(E8:E67)</f>
        <v>0</v>
      </c>
      <c r="F3" s="17">
        <f>SUM(F8:F67)</f>
        <v>0</v>
      </c>
    </row>
    <row r="4" spans="2:6" ht="6.95" customHeight="1" x14ac:dyDescent="0.15">
      <c r="B4" s="18"/>
      <c r="C4" s="18"/>
      <c r="D4" s="13"/>
      <c r="E4" s="16"/>
      <c r="F4" s="17"/>
    </row>
    <row r="5" spans="2:6" ht="30" customHeight="1" x14ac:dyDescent="0.15">
      <c r="B5" s="24" t="str">
        <f>IF(OR(ISBLANK(初期設定!C6),ISBLANK(初期設定!C8)),"「初期設定」シートに身長と体重を入力してください。","")</f>
        <v>「初期設定」シートに身長と体重を入力してください。</v>
      </c>
      <c r="C5" s="24"/>
      <c r="D5" s="24"/>
      <c r="E5" s="24"/>
      <c r="F5" s="24"/>
    </row>
    <row r="6" spans="2:6" ht="6" customHeight="1" x14ac:dyDescent="0.15">
      <c r="B6" s="1"/>
      <c r="C6" s="1"/>
      <c r="D6" s="1"/>
      <c r="E6" s="1"/>
      <c r="F6" s="1"/>
    </row>
    <row r="7" spans="2:6" ht="30" customHeight="1" x14ac:dyDescent="0.15"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2:6" x14ac:dyDescent="0.15">
      <c r="B8" s="23">
        <f>B2</f>
        <v>43252</v>
      </c>
      <c r="D8" s="12"/>
      <c r="E8" s="14" t="str">
        <f>IF(ISBLANK(D8),"",D8/(初期設定!$C$6/100*0.45)*1000)</f>
        <v/>
      </c>
      <c r="F8" s="15" t="str">
        <f>IF(ISBLANK(D8),"",3*初期設定!$C$8*D8/4*1.05)</f>
        <v/>
      </c>
    </row>
    <row r="9" spans="2:6" x14ac:dyDescent="0.15">
      <c r="B9" s="23"/>
      <c r="D9" s="12"/>
      <c r="E9" s="14" t="str">
        <f>IF(ISBLANK(D9),"",D9/(初期設定!$C$6/100*0.45)*1000)</f>
        <v/>
      </c>
      <c r="F9" s="15" t="str">
        <f>IF(ISBLANK(D9),"",3*初期設定!$C$8*D9/4*1.05)</f>
        <v/>
      </c>
    </row>
    <row r="10" spans="2:6" x14ac:dyDescent="0.15">
      <c r="B10" s="23">
        <f>B8+1</f>
        <v>43253</v>
      </c>
      <c r="D10" s="12"/>
      <c r="E10" s="14" t="str">
        <f>IF(ISBLANK(D10),"",D10/(初期設定!$C$6/100*0.45)*1000)</f>
        <v/>
      </c>
      <c r="F10" s="15" t="str">
        <f>IF(ISBLANK(D10),"",3*初期設定!$C$8*D10/4*1.05)</f>
        <v/>
      </c>
    </row>
    <row r="11" spans="2:6" x14ac:dyDescent="0.15">
      <c r="B11" s="23"/>
      <c r="D11" s="12"/>
      <c r="E11" s="14" t="str">
        <f>IF(ISBLANK(D11),"",D11/(初期設定!$C$6/100*0.45)*1000)</f>
        <v/>
      </c>
      <c r="F11" s="15" t="str">
        <f>IF(ISBLANK(D11),"",3*初期設定!$C$8*D11/4*1.05)</f>
        <v/>
      </c>
    </row>
    <row r="12" spans="2:6" x14ac:dyDescent="0.15">
      <c r="B12" s="23">
        <f t="shared" ref="B12" si="0">B10+1</f>
        <v>43254</v>
      </c>
      <c r="D12" s="12"/>
      <c r="E12" s="14" t="str">
        <f>IF(ISBLANK(D12),"",D12/(初期設定!$C$6/100*0.45)*1000)</f>
        <v/>
      </c>
      <c r="F12" s="15" t="str">
        <f>IF(ISBLANK(D12),"",3*初期設定!$C$8*D12/4*1.05)</f>
        <v/>
      </c>
    </row>
    <row r="13" spans="2:6" x14ac:dyDescent="0.15">
      <c r="B13" s="23"/>
      <c r="D13" s="12"/>
      <c r="E13" s="14" t="str">
        <f>IF(ISBLANK(D13),"",D13/(初期設定!$C$6/100*0.45)*1000)</f>
        <v/>
      </c>
      <c r="F13" s="15" t="str">
        <f>IF(ISBLANK(D13),"",3*初期設定!$C$8*D13/4*1.05)</f>
        <v/>
      </c>
    </row>
    <row r="14" spans="2:6" x14ac:dyDescent="0.15">
      <c r="B14" s="23">
        <f t="shared" ref="B14" si="1">B12+1</f>
        <v>43255</v>
      </c>
      <c r="D14" s="12"/>
      <c r="E14" s="14" t="str">
        <f>IF(ISBLANK(D14),"",D14/(初期設定!$C$6/100*0.45)*1000)</f>
        <v/>
      </c>
      <c r="F14" s="15" t="str">
        <f>IF(ISBLANK(D14),"",3*初期設定!$C$8*D14/4*1.05)</f>
        <v/>
      </c>
    </row>
    <row r="15" spans="2:6" x14ac:dyDescent="0.15">
      <c r="B15" s="23"/>
      <c r="D15" s="12"/>
      <c r="E15" s="14" t="str">
        <f>IF(ISBLANK(D15),"",D15/(初期設定!$C$6/100*0.45)*1000)</f>
        <v/>
      </c>
      <c r="F15" s="15" t="str">
        <f>IF(ISBLANK(D15),"",3*初期設定!$C$8*D15/4*1.05)</f>
        <v/>
      </c>
    </row>
    <row r="16" spans="2:6" x14ac:dyDescent="0.15">
      <c r="B16" s="23">
        <f t="shared" ref="B16" si="2">B14+1</f>
        <v>43256</v>
      </c>
      <c r="D16" s="12"/>
      <c r="E16" s="14" t="str">
        <f>IF(ISBLANK(D16),"",D16/(初期設定!$C$6/100*0.45)*1000)</f>
        <v/>
      </c>
      <c r="F16" s="15" t="str">
        <f>IF(ISBLANK(D16),"",3*初期設定!$C$8*D16/4*1.05)</f>
        <v/>
      </c>
    </row>
    <row r="17" spans="2:6" x14ac:dyDescent="0.15">
      <c r="B17" s="23"/>
      <c r="D17" s="12"/>
      <c r="E17" s="14" t="str">
        <f>IF(ISBLANK(D17),"",D17/(初期設定!$C$6/100*0.45)*1000)</f>
        <v/>
      </c>
      <c r="F17" s="15" t="str">
        <f>IF(ISBLANK(D17),"",3*初期設定!$C$8*D17/4*1.05)</f>
        <v/>
      </c>
    </row>
    <row r="18" spans="2:6" x14ac:dyDescent="0.15">
      <c r="B18" s="23">
        <f t="shared" ref="B18" si="3">B16+1</f>
        <v>43257</v>
      </c>
      <c r="D18" s="12"/>
      <c r="E18" s="14" t="str">
        <f>IF(ISBLANK(D18),"",D18/(初期設定!$C$6/100*0.45)*1000)</f>
        <v/>
      </c>
      <c r="F18" s="15" t="str">
        <f>IF(ISBLANK(D18),"",3*初期設定!$C$8*D18/4*1.05)</f>
        <v/>
      </c>
    </row>
    <row r="19" spans="2:6" x14ac:dyDescent="0.15">
      <c r="B19" s="23"/>
      <c r="D19" s="12"/>
      <c r="E19" s="14" t="str">
        <f>IF(ISBLANK(D19),"",D19/(初期設定!$C$6/100*0.45)*1000)</f>
        <v/>
      </c>
      <c r="F19" s="15" t="str">
        <f>IF(ISBLANK(D19),"",3*初期設定!$C$8*D19/4*1.05)</f>
        <v/>
      </c>
    </row>
    <row r="20" spans="2:6" x14ac:dyDescent="0.15">
      <c r="B20" s="23">
        <f t="shared" ref="B20" si="4">B18+1</f>
        <v>43258</v>
      </c>
      <c r="D20" s="12"/>
      <c r="E20" s="14" t="str">
        <f>IF(ISBLANK(D20),"",D20/(初期設定!$C$6/100*0.45)*1000)</f>
        <v/>
      </c>
      <c r="F20" s="15" t="str">
        <f>IF(ISBLANK(D20),"",3*初期設定!$C$8*D20/4*1.05)</f>
        <v/>
      </c>
    </row>
    <row r="21" spans="2:6" x14ac:dyDescent="0.15">
      <c r="B21" s="23"/>
      <c r="D21" s="12"/>
      <c r="E21" s="14" t="str">
        <f>IF(ISBLANK(D21),"",D21/(初期設定!$C$6/100*0.45)*1000)</f>
        <v/>
      </c>
      <c r="F21" s="15" t="str">
        <f>IF(ISBLANK(D21),"",3*初期設定!$C$8*D21/4*1.05)</f>
        <v/>
      </c>
    </row>
    <row r="22" spans="2:6" x14ac:dyDescent="0.15">
      <c r="B22" s="23">
        <f t="shared" ref="B22" si="5">B20+1</f>
        <v>43259</v>
      </c>
      <c r="D22" s="12"/>
      <c r="E22" s="14" t="str">
        <f>IF(ISBLANK(D22),"",D22/(初期設定!$C$6/100*0.45)*1000)</f>
        <v/>
      </c>
      <c r="F22" s="15" t="str">
        <f>IF(ISBLANK(D22),"",3*初期設定!$C$8*D22/4*1.05)</f>
        <v/>
      </c>
    </row>
    <row r="23" spans="2:6" x14ac:dyDescent="0.15">
      <c r="B23" s="23"/>
      <c r="D23" s="12"/>
      <c r="E23" s="14" t="str">
        <f>IF(ISBLANK(D23),"",D23/(初期設定!$C$6/100*0.45)*1000)</f>
        <v/>
      </c>
      <c r="F23" s="15" t="str">
        <f>IF(ISBLANK(D23),"",3*初期設定!$C$8*D23/4*1.05)</f>
        <v/>
      </c>
    </row>
    <row r="24" spans="2:6" x14ac:dyDescent="0.15">
      <c r="B24" s="23">
        <f t="shared" ref="B24" si="6">B22+1</f>
        <v>43260</v>
      </c>
      <c r="D24" s="12"/>
      <c r="E24" s="14" t="str">
        <f>IF(ISBLANK(D24),"",D24/(初期設定!$C$6/100*0.45)*1000)</f>
        <v/>
      </c>
      <c r="F24" s="15" t="str">
        <f>IF(ISBLANK(D24),"",3*初期設定!$C$8*D24/4*1.05)</f>
        <v/>
      </c>
    </row>
    <row r="25" spans="2:6" x14ac:dyDescent="0.15">
      <c r="B25" s="23"/>
      <c r="D25" s="12"/>
      <c r="E25" s="14" t="str">
        <f>IF(ISBLANK(D25),"",D25/(初期設定!$C$6/100*0.45)*1000)</f>
        <v/>
      </c>
      <c r="F25" s="15" t="str">
        <f>IF(ISBLANK(D25),"",3*初期設定!$C$8*D25/4*1.05)</f>
        <v/>
      </c>
    </row>
    <row r="26" spans="2:6" x14ac:dyDescent="0.15">
      <c r="B26" s="23">
        <f t="shared" ref="B26" si="7">B24+1</f>
        <v>43261</v>
      </c>
      <c r="D26" s="12"/>
      <c r="E26" s="14" t="str">
        <f>IF(ISBLANK(D26),"",D26/(初期設定!$C$6/100*0.45)*1000)</f>
        <v/>
      </c>
      <c r="F26" s="15" t="str">
        <f>IF(ISBLANK(D26),"",3*初期設定!$C$8*D26/4*1.05)</f>
        <v/>
      </c>
    </row>
    <row r="27" spans="2:6" x14ac:dyDescent="0.15">
      <c r="B27" s="23"/>
      <c r="D27" s="12"/>
      <c r="E27" s="14" t="str">
        <f>IF(ISBLANK(D27),"",D27/(初期設定!$C$6/100*0.45)*1000)</f>
        <v/>
      </c>
      <c r="F27" s="15" t="str">
        <f>IF(ISBLANK(D27),"",3*初期設定!$C$8*D27/4*1.05)</f>
        <v/>
      </c>
    </row>
    <row r="28" spans="2:6" x14ac:dyDescent="0.15">
      <c r="B28" s="23">
        <f t="shared" ref="B28" si="8">B26+1</f>
        <v>43262</v>
      </c>
      <c r="D28" s="12"/>
      <c r="E28" s="14" t="str">
        <f>IF(ISBLANK(D28),"",D28/(初期設定!$C$6/100*0.45)*1000)</f>
        <v/>
      </c>
      <c r="F28" s="15" t="str">
        <f>IF(ISBLANK(D28),"",3*初期設定!$C$8*D28/4*1.05)</f>
        <v/>
      </c>
    </row>
    <row r="29" spans="2:6" x14ac:dyDescent="0.15">
      <c r="B29" s="23"/>
      <c r="D29" s="12"/>
      <c r="E29" s="14" t="str">
        <f>IF(ISBLANK(D29),"",D29/(初期設定!$C$6/100*0.45)*1000)</f>
        <v/>
      </c>
      <c r="F29" s="15" t="str">
        <f>IF(ISBLANK(D29),"",3*初期設定!$C$8*D29/4*1.05)</f>
        <v/>
      </c>
    </row>
    <row r="30" spans="2:6" x14ac:dyDescent="0.15">
      <c r="B30" s="23">
        <f t="shared" ref="B30" si="9">B28+1</f>
        <v>43263</v>
      </c>
      <c r="D30" s="12"/>
      <c r="E30" s="14" t="str">
        <f>IF(ISBLANK(D30),"",D30/(初期設定!$C$6/100*0.45)*1000)</f>
        <v/>
      </c>
      <c r="F30" s="15" t="str">
        <f>IF(ISBLANK(D30),"",3*初期設定!$C$8*D30/4*1.05)</f>
        <v/>
      </c>
    </row>
    <row r="31" spans="2:6" x14ac:dyDescent="0.15">
      <c r="B31" s="23"/>
      <c r="D31" s="12"/>
      <c r="E31" s="14" t="str">
        <f>IF(ISBLANK(D31),"",D31/(初期設定!$C$6/100*0.45)*1000)</f>
        <v/>
      </c>
      <c r="F31" s="15" t="str">
        <f>IF(ISBLANK(D31),"",3*初期設定!$C$8*D31/4*1.05)</f>
        <v/>
      </c>
    </row>
    <row r="32" spans="2:6" x14ac:dyDescent="0.15">
      <c r="B32" s="23">
        <f t="shared" ref="B32" si="10">B30+1</f>
        <v>43264</v>
      </c>
      <c r="D32" s="12"/>
      <c r="E32" s="14" t="str">
        <f>IF(ISBLANK(D32),"",D32/(初期設定!$C$6/100*0.45)*1000)</f>
        <v/>
      </c>
      <c r="F32" s="15" t="str">
        <f>IF(ISBLANK(D32),"",3*初期設定!$C$8*D32/4*1.05)</f>
        <v/>
      </c>
    </row>
    <row r="33" spans="2:6" x14ac:dyDescent="0.15">
      <c r="B33" s="23"/>
      <c r="D33" s="12"/>
      <c r="E33" s="14" t="str">
        <f>IF(ISBLANK(D33),"",D33/(初期設定!$C$6/100*0.45)*1000)</f>
        <v/>
      </c>
      <c r="F33" s="15" t="str">
        <f>IF(ISBLANK(D33),"",3*初期設定!$C$8*D33/4*1.05)</f>
        <v/>
      </c>
    </row>
    <row r="34" spans="2:6" x14ac:dyDescent="0.15">
      <c r="B34" s="23">
        <f t="shared" ref="B34" si="11">B32+1</f>
        <v>43265</v>
      </c>
      <c r="D34" s="12"/>
      <c r="E34" s="14" t="str">
        <f>IF(ISBLANK(D34),"",D34/(初期設定!$C$6/100*0.45)*1000)</f>
        <v/>
      </c>
      <c r="F34" s="15" t="str">
        <f>IF(ISBLANK(D34),"",3*初期設定!$C$8*D34/4*1.05)</f>
        <v/>
      </c>
    </row>
    <row r="35" spans="2:6" x14ac:dyDescent="0.15">
      <c r="B35" s="23"/>
      <c r="D35" s="12"/>
      <c r="E35" s="14" t="str">
        <f>IF(ISBLANK(D35),"",D35/(初期設定!$C$6/100*0.45)*1000)</f>
        <v/>
      </c>
      <c r="F35" s="15" t="str">
        <f>IF(ISBLANK(D35),"",3*初期設定!$C$8*D35/4*1.05)</f>
        <v/>
      </c>
    </row>
    <row r="36" spans="2:6" x14ac:dyDescent="0.15">
      <c r="B36" s="23">
        <f t="shared" ref="B36" si="12">B34+1</f>
        <v>43266</v>
      </c>
      <c r="D36" s="12"/>
      <c r="E36" s="14" t="str">
        <f>IF(ISBLANK(D36),"",D36/(初期設定!$C$6/100*0.45)*1000)</f>
        <v/>
      </c>
      <c r="F36" s="15" t="str">
        <f>IF(ISBLANK(D36),"",3*初期設定!$C$8*D36/4*1.05)</f>
        <v/>
      </c>
    </row>
    <row r="37" spans="2:6" x14ac:dyDescent="0.15">
      <c r="B37" s="23"/>
      <c r="D37" s="12"/>
      <c r="E37" s="14" t="str">
        <f>IF(ISBLANK(D37),"",D37/(初期設定!$C$6/100*0.45)*1000)</f>
        <v/>
      </c>
      <c r="F37" s="15" t="str">
        <f>IF(ISBLANK(D37),"",3*初期設定!$C$8*D37/4*1.05)</f>
        <v/>
      </c>
    </row>
    <row r="38" spans="2:6" x14ac:dyDescent="0.15">
      <c r="B38" s="23">
        <f t="shared" ref="B38" si="13">B36+1</f>
        <v>43267</v>
      </c>
      <c r="D38" s="12"/>
      <c r="E38" s="14" t="str">
        <f>IF(ISBLANK(D38),"",D38/(初期設定!$C$6/100*0.45)*1000)</f>
        <v/>
      </c>
      <c r="F38" s="15" t="str">
        <f>IF(ISBLANK(D38),"",3*初期設定!$C$8*D38/4*1.05)</f>
        <v/>
      </c>
    </row>
    <row r="39" spans="2:6" x14ac:dyDescent="0.15">
      <c r="B39" s="23"/>
      <c r="D39" s="12"/>
      <c r="E39" s="14" t="str">
        <f>IF(ISBLANK(D39),"",D39/(初期設定!$C$6/100*0.45)*1000)</f>
        <v/>
      </c>
      <c r="F39" s="15" t="str">
        <f>IF(ISBLANK(D39),"",3*初期設定!$C$8*D39/4*1.05)</f>
        <v/>
      </c>
    </row>
    <row r="40" spans="2:6" x14ac:dyDescent="0.15">
      <c r="B40" s="23">
        <f t="shared" ref="B40" si="14">B38+1</f>
        <v>43268</v>
      </c>
      <c r="D40" s="12"/>
      <c r="E40" s="14" t="str">
        <f>IF(ISBLANK(D40),"",D40/(初期設定!$C$6/100*0.45)*1000)</f>
        <v/>
      </c>
      <c r="F40" s="15" t="str">
        <f>IF(ISBLANK(D40),"",3*初期設定!$C$8*D40/4*1.05)</f>
        <v/>
      </c>
    </row>
    <row r="41" spans="2:6" x14ac:dyDescent="0.15">
      <c r="B41" s="23"/>
      <c r="D41" s="12"/>
      <c r="E41" s="14" t="str">
        <f>IF(ISBLANK(D41),"",D41/(初期設定!$C$6/100*0.45)*1000)</f>
        <v/>
      </c>
      <c r="F41" s="15" t="str">
        <f>IF(ISBLANK(D41),"",3*初期設定!$C$8*D41/4*1.05)</f>
        <v/>
      </c>
    </row>
    <row r="42" spans="2:6" x14ac:dyDescent="0.15">
      <c r="B42" s="23">
        <f t="shared" ref="B42" si="15">B40+1</f>
        <v>43269</v>
      </c>
      <c r="D42" s="12"/>
      <c r="E42" s="14" t="str">
        <f>IF(ISBLANK(D42),"",D42/(初期設定!$C$6/100*0.45)*1000)</f>
        <v/>
      </c>
      <c r="F42" s="15" t="str">
        <f>IF(ISBLANK(D42),"",3*初期設定!$C$8*D42/4*1.05)</f>
        <v/>
      </c>
    </row>
    <row r="43" spans="2:6" x14ac:dyDescent="0.15">
      <c r="B43" s="23"/>
      <c r="D43" s="12"/>
      <c r="E43" s="14" t="str">
        <f>IF(ISBLANK(D43),"",D43/(初期設定!$C$6/100*0.45)*1000)</f>
        <v/>
      </c>
      <c r="F43" s="15" t="str">
        <f>IF(ISBLANK(D43),"",3*初期設定!$C$8*D43/4*1.05)</f>
        <v/>
      </c>
    </row>
    <row r="44" spans="2:6" x14ac:dyDescent="0.15">
      <c r="B44" s="23">
        <f t="shared" ref="B44" si="16">B42+1</f>
        <v>43270</v>
      </c>
      <c r="D44" s="12"/>
      <c r="E44" s="14" t="str">
        <f>IF(ISBLANK(D44),"",D44/(初期設定!$C$6/100*0.45)*1000)</f>
        <v/>
      </c>
      <c r="F44" s="15" t="str">
        <f>IF(ISBLANK(D44),"",3*初期設定!$C$8*D44/4*1.05)</f>
        <v/>
      </c>
    </row>
    <row r="45" spans="2:6" x14ac:dyDescent="0.15">
      <c r="B45" s="23"/>
      <c r="D45" s="12"/>
      <c r="E45" s="14" t="str">
        <f>IF(ISBLANK(D45),"",D45/(初期設定!$C$6/100*0.45)*1000)</f>
        <v/>
      </c>
      <c r="F45" s="15" t="str">
        <f>IF(ISBLANK(D45),"",3*初期設定!$C$8*D45/4*1.05)</f>
        <v/>
      </c>
    </row>
    <row r="46" spans="2:6" x14ac:dyDescent="0.15">
      <c r="B46" s="23">
        <f t="shared" ref="B46" si="17">B44+1</f>
        <v>43271</v>
      </c>
      <c r="D46" s="12"/>
      <c r="E46" s="14" t="str">
        <f>IF(ISBLANK(D46),"",D46/(初期設定!$C$6/100*0.45)*1000)</f>
        <v/>
      </c>
      <c r="F46" s="15" t="str">
        <f>IF(ISBLANK(D46),"",3*初期設定!$C$8*D46/4*1.05)</f>
        <v/>
      </c>
    </row>
    <row r="47" spans="2:6" x14ac:dyDescent="0.15">
      <c r="B47" s="23"/>
      <c r="D47" s="12"/>
      <c r="E47" s="14" t="str">
        <f>IF(ISBLANK(D47),"",D47/(初期設定!$C$6/100*0.45)*1000)</f>
        <v/>
      </c>
      <c r="F47" s="15" t="str">
        <f>IF(ISBLANK(D47),"",3*初期設定!$C$8*D47/4*1.05)</f>
        <v/>
      </c>
    </row>
    <row r="48" spans="2:6" x14ac:dyDescent="0.15">
      <c r="B48" s="23">
        <f t="shared" ref="B48" si="18">B46+1</f>
        <v>43272</v>
      </c>
      <c r="D48" s="12"/>
      <c r="E48" s="14" t="str">
        <f>IF(ISBLANK(D48),"",D48/(初期設定!$C$6/100*0.45)*1000)</f>
        <v/>
      </c>
      <c r="F48" s="15" t="str">
        <f>IF(ISBLANK(D48),"",3*初期設定!$C$8*D48/4*1.05)</f>
        <v/>
      </c>
    </row>
    <row r="49" spans="2:6" x14ac:dyDescent="0.15">
      <c r="B49" s="23"/>
      <c r="D49" s="12"/>
      <c r="E49" s="14" t="str">
        <f>IF(ISBLANK(D49),"",D49/(初期設定!$C$6/100*0.45)*1000)</f>
        <v/>
      </c>
      <c r="F49" s="15" t="str">
        <f>IF(ISBLANK(D49),"",3*初期設定!$C$8*D49/4*1.05)</f>
        <v/>
      </c>
    </row>
    <row r="50" spans="2:6" x14ac:dyDescent="0.15">
      <c r="B50" s="23">
        <f t="shared" ref="B50" si="19">B48+1</f>
        <v>43273</v>
      </c>
      <c r="D50" s="12"/>
      <c r="E50" s="14" t="str">
        <f>IF(ISBLANK(D50),"",D50/(初期設定!$C$6/100*0.45)*1000)</f>
        <v/>
      </c>
      <c r="F50" s="15" t="str">
        <f>IF(ISBLANK(D50),"",3*初期設定!$C$8*D50/4*1.05)</f>
        <v/>
      </c>
    </row>
    <row r="51" spans="2:6" x14ac:dyDescent="0.15">
      <c r="B51" s="23"/>
      <c r="D51" s="12"/>
      <c r="E51" s="14" t="str">
        <f>IF(ISBLANK(D51),"",D51/(初期設定!$C$6/100*0.45)*1000)</f>
        <v/>
      </c>
      <c r="F51" s="15" t="str">
        <f>IF(ISBLANK(D51),"",3*初期設定!$C$8*D51/4*1.05)</f>
        <v/>
      </c>
    </row>
    <row r="52" spans="2:6" x14ac:dyDescent="0.15">
      <c r="B52" s="23">
        <f t="shared" ref="B52" si="20">B50+1</f>
        <v>43274</v>
      </c>
      <c r="D52" s="12"/>
      <c r="E52" s="14" t="str">
        <f>IF(ISBLANK(D52),"",D52/(初期設定!$C$6/100*0.45)*1000)</f>
        <v/>
      </c>
      <c r="F52" s="15" t="str">
        <f>IF(ISBLANK(D52),"",3*初期設定!$C$8*D52/4*1.05)</f>
        <v/>
      </c>
    </row>
    <row r="53" spans="2:6" x14ac:dyDescent="0.15">
      <c r="B53" s="23"/>
      <c r="D53" s="12"/>
      <c r="E53" s="14" t="str">
        <f>IF(ISBLANK(D53),"",D53/(初期設定!$C$6/100*0.45)*1000)</f>
        <v/>
      </c>
      <c r="F53" s="15" t="str">
        <f>IF(ISBLANK(D53),"",3*初期設定!$C$8*D53/4*1.05)</f>
        <v/>
      </c>
    </row>
    <row r="54" spans="2:6" x14ac:dyDescent="0.15">
      <c r="B54" s="23">
        <f t="shared" ref="B54" si="21">B52+1</f>
        <v>43275</v>
      </c>
      <c r="D54" s="12"/>
      <c r="E54" s="14" t="str">
        <f>IF(ISBLANK(D54),"",D54/(初期設定!$C$6/100*0.45)*1000)</f>
        <v/>
      </c>
      <c r="F54" s="15" t="str">
        <f>IF(ISBLANK(D54),"",3*初期設定!$C$8*D54/4*1.05)</f>
        <v/>
      </c>
    </row>
    <row r="55" spans="2:6" x14ac:dyDescent="0.15">
      <c r="B55" s="23"/>
      <c r="D55" s="12"/>
      <c r="E55" s="14" t="str">
        <f>IF(ISBLANK(D55),"",D55/(初期設定!$C$6/100*0.45)*1000)</f>
        <v/>
      </c>
      <c r="F55" s="15" t="str">
        <f>IF(ISBLANK(D55),"",3*初期設定!$C$8*D55/4*1.05)</f>
        <v/>
      </c>
    </row>
    <row r="56" spans="2:6" x14ac:dyDescent="0.15">
      <c r="B56" s="23">
        <f t="shared" ref="B56" si="22">B54+1</f>
        <v>43276</v>
      </c>
      <c r="D56" s="12"/>
      <c r="E56" s="14" t="str">
        <f>IF(ISBLANK(D56),"",D56/(初期設定!$C$6/100*0.45)*1000)</f>
        <v/>
      </c>
      <c r="F56" s="15" t="str">
        <f>IF(ISBLANK(D56),"",3*初期設定!$C$8*D56/4*1.05)</f>
        <v/>
      </c>
    </row>
    <row r="57" spans="2:6" x14ac:dyDescent="0.15">
      <c r="B57" s="23"/>
      <c r="D57" s="12"/>
      <c r="E57" s="14" t="str">
        <f>IF(ISBLANK(D57),"",D57/(初期設定!$C$6/100*0.45)*1000)</f>
        <v/>
      </c>
      <c r="F57" s="15" t="str">
        <f>IF(ISBLANK(D57),"",3*初期設定!$C$8*D57/4*1.05)</f>
        <v/>
      </c>
    </row>
    <row r="58" spans="2:6" x14ac:dyDescent="0.15">
      <c r="B58" s="23">
        <f t="shared" ref="B58" si="23">B56+1</f>
        <v>43277</v>
      </c>
      <c r="D58" s="12"/>
      <c r="E58" s="14" t="str">
        <f>IF(ISBLANK(D58),"",D58/(初期設定!$C$6/100*0.45)*1000)</f>
        <v/>
      </c>
      <c r="F58" s="15" t="str">
        <f>IF(ISBLANK(D58),"",3*初期設定!$C$8*D58/4*1.05)</f>
        <v/>
      </c>
    </row>
    <row r="59" spans="2:6" x14ac:dyDescent="0.15">
      <c r="B59" s="23"/>
      <c r="D59" s="12"/>
      <c r="E59" s="14" t="str">
        <f>IF(ISBLANK(D59),"",D59/(初期設定!$C$6/100*0.45)*1000)</f>
        <v/>
      </c>
      <c r="F59" s="15" t="str">
        <f>IF(ISBLANK(D59),"",3*初期設定!$C$8*D59/4*1.05)</f>
        <v/>
      </c>
    </row>
    <row r="60" spans="2:6" x14ac:dyDescent="0.15">
      <c r="B60" s="23">
        <f t="shared" ref="B60" si="24">B58+1</f>
        <v>43278</v>
      </c>
      <c r="D60" s="12"/>
      <c r="E60" s="14" t="str">
        <f>IF(ISBLANK(D60),"",D60/(初期設定!$C$6/100*0.45)*1000)</f>
        <v/>
      </c>
      <c r="F60" s="15" t="str">
        <f>IF(ISBLANK(D60),"",3*初期設定!$C$8*D60/4*1.05)</f>
        <v/>
      </c>
    </row>
    <row r="61" spans="2:6" x14ac:dyDescent="0.15">
      <c r="B61" s="23"/>
      <c r="D61" s="12"/>
      <c r="E61" s="14" t="str">
        <f>IF(ISBLANK(D61),"",D61/(初期設定!$C$6/100*0.45)*1000)</f>
        <v/>
      </c>
      <c r="F61" s="15" t="str">
        <f>IF(ISBLANK(D61),"",3*初期設定!$C$8*D61/4*1.05)</f>
        <v/>
      </c>
    </row>
    <row r="62" spans="2:6" x14ac:dyDescent="0.15">
      <c r="B62" s="23">
        <f t="shared" ref="B62" si="25">B60+1</f>
        <v>43279</v>
      </c>
      <c r="D62" s="12"/>
      <c r="E62" s="14" t="str">
        <f>IF(ISBLANK(D62),"",D62/(初期設定!$C$6/100*0.45)*1000)</f>
        <v/>
      </c>
      <c r="F62" s="15" t="str">
        <f>IF(ISBLANK(D62),"",3*初期設定!$C$8*D62/4*1.05)</f>
        <v/>
      </c>
    </row>
    <row r="63" spans="2:6" x14ac:dyDescent="0.15">
      <c r="B63" s="23"/>
      <c r="D63" s="12"/>
      <c r="E63" s="14" t="str">
        <f>IF(ISBLANK(D63),"",D63/(初期設定!$C$6/100*0.45)*1000)</f>
        <v/>
      </c>
      <c r="F63" s="15" t="str">
        <f>IF(ISBLANK(D63),"",3*初期設定!$C$8*D63/4*1.05)</f>
        <v/>
      </c>
    </row>
    <row r="64" spans="2:6" x14ac:dyDescent="0.15">
      <c r="B64" s="23">
        <f t="shared" ref="B64" si="26">B62+1</f>
        <v>43280</v>
      </c>
      <c r="D64" s="12"/>
      <c r="E64" s="14" t="str">
        <f>IF(ISBLANK(D64),"",D64/(初期設定!$C$6/100*0.45)*1000)</f>
        <v/>
      </c>
      <c r="F64" s="15" t="str">
        <f>IF(ISBLANK(D64),"",3*初期設定!$C$8*D64/4*1.05)</f>
        <v/>
      </c>
    </row>
    <row r="65" spans="2:6" x14ac:dyDescent="0.15">
      <c r="B65" s="23"/>
      <c r="D65" s="12"/>
      <c r="E65" s="14" t="str">
        <f>IF(ISBLANK(D65),"",D65/(初期設定!$C$6/100*0.45)*1000)</f>
        <v/>
      </c>
      <c r="F65" s="15" t="str">
        <f>IF(ISBLANK(D65),"",3*初期設定!$C$8*D65/4*1.05)</f>
        <v/>
      </c>
    </row>
    <row r="66" spans="2:6" x14ac:dyDescent="0.15">
      <c r="B66" s="23">
        <f t="shared" ref="B66" si="27">B64+1</f>
        <v>43281</v>
      </c>
      <c r="D66" s="12"/>
      <c r="E66" s="14" t="str">
        <f>IF(ISBLANK(D66),"",D66/(初期設定!$C$6/100*0.45)*1000)</f>
        <v/>
      </c>
      <c r="F66" s="15" t="str">
        <f>IF(ISBLANK(D66),"",3*初期設定!$C$8*D66/4*1.05)</f>
        <v/>
      </c>
    </row>
    <row r="67" spans="2:6" x14ac:dyDescent="0.15">
      <c r="B67" s="23"/>
      <c r="D67" s="12"/>
      <c r="E67" s="14" t="str">
        <f>IF(ISBLANK(D67),"",D67/(初期設定!$C$6/100*0.45)*1000)</f>
        <v/>
      </c>
      <c r="F67" s="15" t="str">
        <f>IF(ISBLANK(D67),"",3*初期設定!$C$8*D67/4*1.05)</f>
        <v/>
      </c>
    </row>
  </sheetData>
  <mergeCells count="33">
    <mergeCell ref="B24:B25"/>
    <mergeCell ref="B2:C2"/>
    <mergeCell ref="B3:C3"/>
    <mergeCell ref="B5:F5"/>
    <mergeCell ref="B8:B9"/>
    <mergeCell ref="B10:B11"/>
    <mergeCell ref="B12:B13"/>
    <mergeCell ref="B14:B15"/>
    <mergeCell ref="B16:B17"/>
    <mergeCell ref="B18:B19"/>
    <mergeCell ref="B20:B21"/>
    <mergeCell ref="B22:B23"/>
    <mergeCell ref="B48:B49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62:B63"/>
    <mergeCell ref="B64:B65"/>
    <mergeCell ref="B66:B67"/>
    <mergeCell ref="B50:B51"/>
    <mergeCell ref="B52:B53"/>
    <mergeCell ref="B54:B55"/>
    <mergeCell ref="B56:B57"/>
    <mergeCell ref="B58:B59"/>
    <mergeCell ref="B60:B61"/>
  </mergeCells>
  <phoneticPr fontId="1"/>
  <conditionalFormatting sqref="B5:F6">
    <cfRule type="notContainsBlanks" dxfId="6" priority="1">
      <formula>LEN(TRIM(B5))&gt;0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9"/>
  <sheetViews>
    <sheetView workbookViewId="0">
      <pane ySplit="7" topLeftCell="A8" activePane="bottomLeft" state="frozen"/>
      <selection activeCell="B1" sqref="B1"/>
      <selection pane="bottomLeft" activeCell="C8" sqref="C8"/>
    </sheetView>
  </sheetViews>
  <sheetFormatPr defaultColWidth="13" defaultRowHeight="14.25" x14ac:dyDescent="0.15"/>
  <cols>
    <col min="1" max="1" width="3.875" customWidth="1"/>
    <col min="3" max="3" width="50.875" customWidth="1"/>
    <col min="4" max="6" width="16.875" customWidth="1"/>
  </cols>
  <sheetData>
    <row r="2" spans="2:6" ht="30" customHeight="1" x14ac:dyDescent="0.15">
      <c r="B2" s="26">
        <v>43282</v>
      </c>
      <c r="C2" s="26"/>
      <c r="D2" s="11" t="s">
        <v>8</v>
      </c>
      <c r="E2" s="11" t="s">
        <v>9</v>
      </c>
      <c r="F2" s="11" t="s">
        <v>10</v>
      </c>
    </row>
    <row r="3" spans="2:6" ht="30" customHeight="1" x14ac:dyDescent="0.15">
      <c r="B3" s="25" t="s">
        <v>11</v>
      </c>
      <c r="C3" s="25"/>
      <c r="D3" s="13">
        <f>SUM(D8:D69)</f>
        <v>0</v>
      </c>
      <c r="E3" s="16">
        <f t="shared" ref="E3:F3" si="0">SUM(E8:E69)</f>
        <v>0</v>
      </c>
      <c r="F3" s="17">
        <f t="shared" si="0"/>
        <v>0</v>
      </c>
    </row>
    <row r="4" spans="2:6" ht="6.95" customHeight="1" x14ac:dyDescent="0.15">
      <c r="B4" s="18"/>
      <c r="C4" s="18"/>
      <c r="D4" s="13"/>
      <c r="E4" s="16"/>
      <c r="F4" s="17"/>
    </row>
    <row r="5" spans="2:6" ht="30" customHeight="1" x14ac:dyDescent="0.15">
      <c r="B5" s="24" t="str">
        <f>IF(OR(ISBLANK(初期設定!C6),ISBLANK(初期設定!C8)),"「初期設定」シートに身長と体重を入力してください。","")</f>
        <v>「初期設定」シートに身長と体重を入力してください。</v>
      </c>
      <c r="C5" s="24"/>
      <c r="D5" s="24"/>
      <c r="E5" s="24"/>
      <c r="F5" s="24"/>
    </row>
    <row r="6" spans="2:6" ht="6" customHeight="1" x14ac:dyDescent="0.15">
      <c r="B6" s="1"/>
      <c r="C6" s="1"/>
      <c r="D6" s="1"/>
      <c r="E6" s="1"/>
      <c r="F6" s="1"/>
    </row>
    <row r="7" spans="2:6" ht="30" customHeight="1" x14ac:dyDescent="0.15"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2:6" x14ac:dyDescent="0.15">
      <c r="B8" s="23">
        <f>B2</f>
        <v>43282</v>
      </c>
      <c r="D8" s="12"/>
      <c r="E8" s="14" t="str">
        <f>IF(ISBLANK(D8),"",D8/(初期設定!$C$6/100*0.45)*1000)</f>
        <v/>
      </c>
      <c r="F8" s="15" t="str">
        <f>IF(ISBLANK(D8),"",3*初期設定!$C$8*D8/4*1.05)</f>
        <v/>
      </c>
    </row>
    <row r="9" spans="2:6" x14ac:dyDescent="0.15">
      <c r="B9" s="23"/>
      <c r="D9" s="12"/>
      <c r="E9" s="14" t="str">
        <f>IF(ISBLANK(D9),"",D9/(初期設定!$C$6/100*0.45)*1000)</f>
        <v/>
      </c>
      <c r="F9" s="15" t="str">
        <f>IF(ISBLANK(D9),"",3*初期設定!$C$8*D9/4*1.05)</f>
        <v/>
      </c>
    </row>
    <row r="10" spans="2:6" x14ac:dyDescent="0.15">
      <c r="B10" s="23">
        <f>B8+1</f>
        <v>43283</v>
      </c>
      <c r="D10" s="12"/>
      <c r="E10" s="14" t="str">
        <f>IF(ISBLANK(D10),"",D10/(初期設定!$C$6/100*0.45)*1000)</f>
        <v/>
      </c>
      <c r="F10" s="15" t="str">
        <f>IF(ISBLANK(D10),"",3*初期設定!$C$8*D10/4*1.05)</f>
        <v/>
      </c>
    </row>
    <row r="11" spans="2:6" x14ac:dyDescent="0.15">
      <c r="B11" s="23"/>
      <c r="D11" s="12"/>
      <c r="E11" s="14" t="str">
        <f>IF(ISBLANK(D11),"",D11/(初期設定!$C$6/100*0.45)*1000)</f>
        <v/>
      </c>
      <c r="F11" s="15" t="str">
        <f>IF(ISBLANK(D11),"",3*初期設定!$C$8*D11/4*1.05)</f>
        <v/>
      </c>
    </row>
    <row r="12" spans="2:6" x14ac:dyDescent="0.15">
      <c r="B12" s="23">
        <f t="shared" ref="B12" si="1">B10+1</f>
        <v>43284</v>
      </c>
      <c r="D12" s="12"/>
      <c r="E12" s="14" t="str">
        <f>IF(ISBLANK(D12),"",D12/(初期設定!$C$6/100*0.45)*1000)</f>
        <v/>
      </c>
      <c r="F12" s="15" t="str">
        <f>IF(ISBLANK(D12),"",3*初期設定!$C$8*D12/4*1.05)</f>
        <v/>
      </c>
    </row>
    <row r="13" spans="2:6" x14ac:dyDescent="0.15">
      <c r="B13" s="23"/>
      <c r="D13" s="12"/>
      <c r="E13" s="14" t="str">
        <f>IF(ISBLANK(D13),"",D13/(初期設定!$C$6/100*0.45)*1000)</f>
        <v/>
      </c>
      <c r="F13" s="15" t="str">
        <f>IF(ISBLANK(D13),"",3*初期設定!$C$8*D13/4*1.05)</f>
        <v/>
      </c>
    </row>
    <row r="14" spans="2:6" x14ac:dyDescent="0.15">
      <c r="B14" s="23">
        <f t="shared" ref="B14" si="2">B12+1</f>
        <v>43285</v>
      </c>
      <c r="D14" s="12"/>
      <c r="E14" s="14" t="str">
        <f>IF(ISBLANK(D14),"",D14/(初期設定!$C$6/100*0.45)*1000)</f>
        <v/>
      </c>
      <c r="F14" s="15" t="str">
        <f>IF(ISBLANK(D14),"",3*初期設定!$C$8*D14/4*1.05)</f>
        <v/>
      </c>
    </row>
    <row r="15" spans="2:6" x14ac:dyDescent="0.15">
      <c r="B15" s="23"/>
      <c r="D15" s="12"/>
      <c r="E15" s="14" t="str">
        <f>IF(ISBLANK(D15),"",D15/(初期設定!$C$6/100*0.45)*1000)</f>
        <v/>
      </c>
      <c r="F15" s="15" t="str">
        <f>IF(ISBLANK(D15),"",3*初期設定!$C$8*D15/4*1.05)</f>
        <v/>
      </c>
    </row>
    <row r="16" spans="2:6" x14ac:dyDescent="0.15">
      <c r="B16" s="23">
        <f t="shared" ref="B16" si="3">B14+1</f>
        <v>43286</v>
      </c>
      <c r="D16" s="12"/>
      <c r="E16" s="14" t="str">
        <f>IF(ISBLANK(D16),"",D16/(初期設定!$C$6/100*0.45)*1000)</f>
        <v/>
      </c>
      <c r="F16" s="15" t="str">
        <f>IF(ISBLANK(D16),"",3*初期設定!$C$8*D16/4*1.05)</f>
        <v/>
      </c>
    </row>
    <row r="17" spans="2:6" x14ac:dyDescent="0.15">
      <c r="B17" s="23"/>
      <c r="D17" s="12"/>
      <c r="E17" s="14" t="str">
        <f>IF(ISBLANK(D17),"",D17/(初期設定!$C$6/100*0.45)*1000)</f>
        <v/>
      </c>
      <c r="F17" s="15" t="str">
        <f>IF(ISBLANK(D17),"",3*初期設定!$C$8*D17/4*1.05)</f>
        <v/>
      </c>
    </row>
    <row r="18" spans="2:6" x14ac:dyDescent="0.15">
      <c r="B18" s="23">
        <f t="shared" ref="B18" si="4">B16+1</f>
        <v>43287</v>
      </c>
      <c r="D18" s="12"/>
      <c r="E18" s="14" t="str">
        <f>IF(ISBLANK(D18),"",D18/(初期設定!$C$6/100*0.45)*1000)</f>
        <v/>
      </c>
      <c r="F18" s="15" t="str">
        <f>IF(ISBLANK(D18),"",3*初期設定!$C$8*D18/4*1.05)</f>
        <v/>
      </c>
    </row>
    <row r="19" spans="2:6" x14ac:dyDescent="0.15">
      <c r="B19" s="23"/>
      <c r="D19" s="12"/>
      <c r="E19" s="14" t="str">
        <f>IF(ISBLANK(D19),"",D19/(初期設定!$C$6/100*0.45)*1000)</f>
        <v/>
      </c>
      <c r="F19" s="15" t="str">
        <f>IF(ISBLANK(D19),"",3*初期設定!$C$8*D19/4*1.05)</f>
        <v/>
      </c>
    </row>
    <row r="20" spans="2:6" x14ac:dyDescent="0.15">
      <c r="B20" s="23">
        <f t="shared" ref="B20" si="5">B18+1</f>
        <v>43288</v>
      </c>
      <c r="D20" s="12"/>
      <c r="E20" s="14" t="str">
        <f>IF(ISBLANK(D20),"",D20/(初期設定!$C$6/100*0.45)*1000)</f>
        <v/>
      </c>
      <c r="F20" s="15" t="str">
        <f>IF(ISBLANK(D20),"",3*初期設定!$C$8*D20/4*1.05)</f>
        <v/>
      </c>
    </row>
    <row r="21" spans="2:6" x14ac:dyDescent="0.15">
      <c r="B21" s="23"/>
      <c r="D21" s="12"/>
      <c r="E21" s="14" t="str">
        <f>IF(ISBLANK(D21),"",D21/(初期設定!$C$6/100*0.45)*1000)</f>
        <v/>
      </c>
      <c r="F21" s="15" t="str">
        <f>IF(ISBLANK(D21),"",3*初期設定!$C$8*D21/4*1.05)</f>
        <v/>
      </c>
    </row>
    <row r="22" spans="2:6" x14ac:dyDescent="0.15">
      <c r="B22" s="23">
        <f t="shared" ref="B22" si="6">B20+1</f>
        <v>43289</v>
      </c>
      <c r="D22" s="12"/>
      <c r="E22" s="14" t="str">
        <f>IF(ISBLANK(D22),"",D22/(初期設定!$C$6/100*0.45)*1000)</f>
        <v/>
      </c>
      <c r="F22" s="15" t="str">
        <f>IF(ISBLANK(D22),"",3*初期設定!$C$8*D22/4*1.05)</f>
        <v/>
      </c>
    </row>
    <row r="23" spans="2:6" x14ac:dyDescent="0.15">
      <c r="B23" s="23"/>
      <c r="D23" s="12"/>
      <c r="E23" s="14" t="str">
        <f>IF(ISBLANK(D23),"",D23/(初期設定!$C$6/100*0.45)*1000)</f>
        <v/>
      </c>
      <c r="F23" s="15" t="str">
        <f>IF(ISBLANK(D23),"",3*初期設定!$C$8*D23/4*1.05)</f>
        <v/>
      </c>
    </row>
    <row r="24" spans="2:6" x14ac:dyDescent="0.15">
      <c r="B24" s="23">
        <f t="shared" ref="B24" si="7">B22+1</f>
        <v>43290</v>
      </c>
      <c r="D24" s="12"/>
      <c r="E24" s="14" t="str">
        <f>IF(ISBLANK(D24),"",D24/(初期設定!$C$6/100*0.45)*1000)</f>
        <v/>
      </c>
      <c r="F24" s="15" t="str">
        <f>IF(ISBLANK(D24),"",3*初期設定!$C$8*D24/4*1.05)</f>
        <v/>
      </c>
    </row>
    <row r="25" spans="2:6" x14ac:dyDescent="0.15">
      <c r="B25" s="23"/>
      <c r="D25" s="12"/>
      <c r="E25" s="14" t="str">
        <f>IF(ISBLANK(D25),"",D25/(初期設定!$C$6/100*0.45)*1000)</f>
        <v/>
      </c>
      <c r="F25" s="15" t="str">
        <f>IF(ISBLANK(D25),"",3*初期設定!$C$8*D25/4*1.05)</f>
        <v/>
      </c>
    </row>
    <row r="26" spans="2:6" x14ac:dyDescent="0.15">
      <c r="B26" s="23">
        <f t="shared" ref="B26" si="8">B24+1</f>
        <v>43291</v>
      </c>
      <c r="D26" s="12"/>
      <c r="E26" s="14" t="str">
        <f>IF(ISBLANK(D26),"",D26/(初期設定!$C$6/100*0.45)*1000)</f>
        <v/>
      </c>
      <c r="F26" s="15" t="str">
        <f>IF(ISBLANK(D26),"",3*初期設定!$C$8*D26/4*1.05)</f>
        <v/>
      </c>
    </row>
    <row r="27" spans="2:6" x14ac:dyDescent="0.15">
      <c r="B27" s="23"/>
      <c r="D27" s="12"/>
      <c r="E27" s="14" t="str">
        <f>IF(ISBLANK(D27),"",D27/(初期設定!$C$6/100*0.45)*1000)</f>
        <v/>
      </c>
      <c r="F27" s="15" t="str">
        <f>IF(ISBLANK(D27),"",3*初期設定!$C$8*D27/4*1.05)</f>
        <v/>
      </c>
    </row>
    <row r="28" spans="2:6" x14ac:dyDescent="0.15">
      <c r="B28" s="23">
        <f t="shared" ref="B28" si="9">B26+1</f>
        <v>43292</v>
      </c>
      <c r="D28" s="12"/>
      <c r="E28" s="14" t="str">
        <f>IF(ISBLANK(D28),"",D28/(初期設定!$C$6/100*0.45)*1000)</f>
        <v/>
      </c>
      <c r="F28" s="15" t="str">
        <f>IF(ISBLANK(D28),"",3*初期設定!$C$8*D28/4*1.05)</f>
        <v/>
      </c>
    </row>
    <row r="29" spans="2:6" x14ac:dyDescent="0.15">
      <c r="B29" s="23"/>
      <c r="D29" s="12"/>
      <c r="E29" s="14" t="str">
        <f>IF(ISBLANK(D29),"",D29/(初期設定!$C$6/100*0.45)*1000)</f>
        <v/>
      </c>
      <c r="F29" s="15" t="str">
        <f>IF(ISBLANK(D29),"",3*初期設定!$C$8*D29/4*1.05)</f>
        <v/>
      </c>
    </row>
    <row r="30" spans="2:6" x14ac:dyDescent="0.15">
      <c r="B30" s="23">
        <f t="shared" ref="B30" si="10">B28+1</f>
        <v>43293</v>
      </c>
      <c r="D30" s="12"/>
      <c r="E30" s="14" t="str">
        <f>IF(ISBLANK(D30),"",D30/(初期設定!$C$6/100*0.45)*1000)</f>
        <v/>
      </c>
      <c r="F30" s="15" t="str">
        <f>IF(ISBLANK(D30),"",3*初期設定!$C$8*D30/4*1.05)</f>
        <v/>
      </c>
    </row>
    <row r="31" spans="2:6" x14ac:dyDescent="0.15">
      <c r="B31" s="23"/>
      <c r="D31" s="12"/>
      <c r="E31" s="14" t="str">
        <f>IF(ISBLANK(D31),"",D31/(初期設定!$C$6/100*0.45)*1000)</f>
        <v/>
      </c>
      <c r="F31" s="15" t="str">
        <f>IF(ISBLANK(D31),"",3*初期設定!$C$8*D31/4*1.05)</f>
        <v/>
      </c>
    </row>
    <row r="32" spans="2:6" x14ac:dyDescent="0.15">
      <c r="B32" s="23">
        <f t="shared" ref="B32" si="11">B30+1</f>
        <v>43294</v>
      </c>
      <c r="D32" s="12"/>
      <c r="E32" s="14" t="str">
        <f>IF(ISBLANK(D32),"",D32/(初期設定!$C$6/100*0.45)*1000)</f>
        <v/>
      </c>
      <c r="F32" s="15" t="str">
        <f>IF(ISBLANK(D32),"",3*初期設定!$C$8*D32/4*1.05)</f>
        <v/>
      </c>
    </row>
    <row r="33" spans="2:6" x14ac:dyDescent="0.15">
      <c r="B33" s="23"/>
      <c r="D33" s="12"/>
      <c r="E33" s="14" t="str">
        <f>IF(ISBLANK(D33),"",D33/(初期設定!$C$6/100*0.45)*1000)</f>
        <v/>
      </c>
      <c r="F33" s="15" t="str">
        <f>IF(ISBLANK(D33),"",3*初期設定!$C$8*D33/4*1.05)</f>
        <v/>
      </c>
    </row>
    <row r="34" spans="2:6" x14ac:dyDescent="0.15">
      <c r="B34" s="23">
        <f t="shared" ref="B34" si="12">B32+1</f>
        <v>43295</v>
      </c>
      <c r="D34" s="12"/>
      <c r="E34" s="14" t="str">
        <f>IF(ISBLANK(D34),"",D34/(初期設定!$C$6/100*0.45)*1000)</f>
        <v/>
      </c>
      <c r="F34" s="15" t="str">
        <f>IF(ISBLANK(D34),"",3*初期設定!$C$8*D34/4*1.05)</f>
        <v/>
      </c>
    </row>
    <row r="35" spans="2:6" x14ac:dyDescent="0.15">
      <c r="B35" s="23"/>
      <c r="D35" s="12"/>
      <c r="E35" s="14" t="str">
        <f>IF(ISBLANK(D35),"",D35/(初期設定!$C$6/100*0.45)*1000)</f>
        <v/>
      </c>
      <c r="F35" s="15" t="str">
        <f>IF(ISBLANK(D35),"",3*初期設定!$C$8*D35/4*1.05)</f>
        <v/>
      </c>
    </row>
    <row r="36" spans="2:6" x14ac:dyDescent="0.15">
      <c r="B36" s="23">
        <f t="shared" ref="B36" si="13">B34+1</f>
        <v>43296</v>
      </c>
      <c r="D36" s="12"/>
      <c r="E36" s="14" t="str">
        <f>IF(ISBLANK(D36),"",D36/(初期設定!$C$6/100*0.45)*1000)</f>
        <v/>
      </c>
      <c r="F36" s="15" t="str">
        <f>IF(ISBLANK(D36),"",3*初期設定!$C$8*D36/4*1.05)</f>
        <v/>
      </c>
    </row>
    <row r="37" spans="2:6" x14ac:dyDescent="0.15">
      <c r="B37" s="23"/>
      <c r="D37" s="12"/>
      <c r="E37" s="14" t="str">
        <f>IF(ISBLANK(D37),"",D37/(初期設定!$C$6/100*0.45)*1000)</f>
        <v/>
      </c>
      <c r="F37" s="15" t="str">
        <f>IF(ISBLANK(D37),"",3*初期設定!$C$8*D37/4*1.05)</f>
        <v/>
      </c>
    </row>
    <row r="38" spans="2:6" x14ac:dyDescent="0.15">
      <c r="B38" s="23">
        <f t="shared" ref="B38" si="14">B36+1</f>
        <v>43297</v>
      </c>
      <c r="D38" s="12"/>
      <c r="E38" s="14" t="str">
        <f>IF(ISBLANK(D38),"",D38/(初期設定!$C$6/100*0.45)*1000)</f>
        <v/>
      </c>
      <c r="F38" s="15" t="str">
        <f>IF(ISBLANK(D38),"",3*初期設定!$C$8*D38/4*1.05)</f>
        <v/>
      </c>
    </row>
    <row r="39" spans="2:6" x14ac:dyDescent="0.15">
      <c r="B39" s="23"/>
      <c r="D39" s="12"/>
      <c r="E39" s="14" t="str">
        <f>IF(ISBLANK(D39),"",D39/(初期設定!$C$6/100*0.45)*1000)</f>
        <v/>
      </c>
      <c r="F39" s="15" t="str">
        <f>IF(ISBLANK(D39),"",3*初期設定!$C$8*D39/4*1.05)</f>
        <v/>
      </c>
    </row>
    <row r="40" spans="2:6" x14ac:dyDescent="0.15">
      <c r="B40" s="23">
        <f t="shared" ref="B40" si="15">B38+1</f>
        <v>43298</v>
      </c>
      <c r="D40" s="12"/>
      <c r="E40" s="14" t="str">
        <f>IF(ISBLANK(D40),"",D40/(初期設定!$C$6/100*0.45)*1000)</f>
        <v/>
      </c>
      <c r="F40" s="15" t="str">
        <f>IF(ISBLANK(D40),"",3*初期設定!$C$8*D40/4*1.05)</f>
        <v/>
      </c>
    </row>
    <row r="41" spans="2:6" x14ac:dyDescent="0.15">
      <c r="B41" s="23"/>
      <c r="D41" s="12"/>
      <c r="E41" s="14" t="str">
        <f>IF(ISBLANK(D41),"",D41/(初期設定!$C$6/100*0.45)*1000)</f>
        <v/>
      </c>
      <c r="F41" s="15" t="str">
        <f>IF(ISBLANK(D41),"",3*初期設定!$C$8*D41/4*1.05)</f>
        <v/>
      </c>
    </row>
    <row r="42" spans="2:6" x14ac:dyDescent="0.15">
      <c r="B42" s="23">
        <f t="shared" ref="B42" si="16">B40+1</f>
        <v>43299</v>
      </c>
      <c r="D42" s="12"/>
      <c r="E42" s="14" t="str">
        <f>IF(ISBLANK(D42),"",D42/(初期設定!$C$6/100*0.45)*1000)</f>
        <v/>
      </c>
      <c r="F42" s="15" t="str">
        <f>IF(ISBLANK(D42),"",3*初期設定!$C$8*D42/4*1.05)</f>
        <v/>
      </c>
    </row>
    <row r="43" spans="2:6" x14ac:dyDescent="0.15">
      <c r="B43" s="23"/>
      <c r="D43" s="12"/>
      <c r="E43" s="14" t="str">
        <f>IF(ISBLANK(D43),"",D43/(初期設定!$C$6/100*0.45)*1000)</f>
        <v/>
      </c>
      <c r="F43" s="15" t="str">
        <f>IF(ISBLANK(D43),"",3*初期設定!$C$8*D43/4*1.05)</f>
        <v/>
      </c>
    </row>
    <row r="44" spans="2:6" x14ac:dyDescent="0.15">
      <c r="B44" s="23">
        <f t="shared" ref="B44" si="17">B42+1</f>
        <v>43300</v>
      </c>
      <c r="D44" s="12"/>
      <c r="E44" s="14" t="str">
        <f>IF(ISBLANK(D44),"",D44/(初期設定!$C$6/100*0.45)*1000)</f>
        <v/>
      </c>
      <c r="F44" s="15" t="str">
        <f>IF(ISBLANK(D44),"",3*初期設定!$C$8*D44/4*1.05)</f>
        <v/>
      </c>
    </row>
    <row r="45" spans="2:6" x14ac:dyDescent="0.15">
      <c r="B45" s="23"/>
      <c r="D45" s="12"/>
      <c r="E45" s="14" t="str">
        <f>IF(ISBLANK(D45),"",D45/(初期設定!$C$6/100*0.45)*1000)</f>
        <v/>
      </c>
      <c r="F45" s="15" t="str">
        <f>IF(ISBLANK(D45),"",3*初期設定!$C$8*D45/4*1.05)</f>
        <v/>
      </c>
    </row>
    <row r="46" spans="2:6" x14ac:dyDescent="0.15">
      <c r="B46" s="23">
        <f t="shared" ref="B46" si="18">B44+1</f>
        <v>43301</v>
      </c>
      <c r="D46" s="12"/>
      <c r="E46" s="14" t="str">
        <f>IF(ISBLANK(D46),"",D46/(初期設定!$C$6/100*0.45)*1000)</f>
        <v/>
      </c>
      <c r="F46" s="15" t="str">
        <f>IF(ISBLANK(D46),"",3*初期設定!$C$8*D46/4*1.05)</f>
        <v/>
      </c>
    </row>
    <row r="47" spans="2:6" x14ac:dyDescent="0.15">
      <c r="B47" s="23"/>
      <c r="D47" s="12"/>
      <c r="E47" s="14" t="str">
        <f>IF(ISBLANK(D47),"",D47/(初期設定!$C$6/100*0.45)*1000)</f>
        <v/>
      </c>
      <c r="F47" s="15" t="str">
        <f>IF(ISBLANK(D47),"",3*初期設定!$C$8*D47/4*1.05)</f>
        <v/>
      </c>
    </row>
    <row r="48" spans="2:6" x14ac:dyDescent="0.15">
      <c r="B48" s="23">
        <f t="shared" ref="B48" si="19">B46+1</f>
        <v>43302</v>
      </c>
      <c r="D48" s="12"/>
      <c r="E48" s="14" t="str">
        <f>IF(ISBLANK(D48),"",D48/(初期設定!$C$6/100*0.45)*1000)</f>
        <v/>
      </c>
      <c r="F48" s="15" t="str">
        <f>IF(ISBLANK(D48),"",3*初期設定!$C$8*D48/4*1.05)</f>
        <v/>
      </c>
    </row>
    <row r="49" spans="2:6" x14ac:dyDescent="0.15">
      <c r="B49" s="23"/>
      <c r="D49" s="12"/>
      <c r="E49" s="14" t="str">
        <f>IF(ISBLANK(D49),"",D49/(初期設定!$C$6/100*0.45)*1000)</f>
        <v/>
      </c>
      <c r="F49" s="15" t="str">
        <f>IF(ISBLANK(D49),"",3*初期設定!$C$8*D49/4*1.05)</f>
        <v/>
      </c>
    </row>
    <row r="50" spans="2:6" x14ac:dyDescent="0.15">
      <c r="B50" s="23">
        <f t="shared" ref="B50" si="20">B48+1</f>
        <v>43303</v>
      </c>
      <c r="D50" s="12"/>
      <c r="E50" s="14" t="str">
        <f>IF(ISBLANK(D50),"",D50/(初期設定!$C$6/100*0.45)*1000)</f>
        <v/>
      </c>
      <c r="F50" s="15" t="str">
        <f>IF(ISBLANK(D50),"",3*初期設定!$C$8*D50/4*1.05)</f>
        <v/>
      </c>
    </row>
    <row r="51" spans="2:6" x14ac:dyDescent="0.15">
      <c r="B51" s="23"/>
      <c r="D51" s="12"/>
      <c r="E51" s="14" t="str">
        <f>IF(ISBLANK(D51),"",D51/(初期設定!$C$6/100*0.45)*1000)</f>
        <v/>
      </c>
      <c r="F51" s="15" t="str">
        <f>IF(ISBLANK(D51),"",3*初期設定!$C$8*D51/4*1.05)</f>
        <v/>
      </c>
    </row>
    <row r="52" spans="2:6" x14ac:dyDescent="0.15">
      <c r="B52" s="23">
        <f t="shared" ref="B52" si="21">B50+1</f>
        <v>43304</v>
      </c>
      <c r="D52" s="12"/>
      <c r="E52" s="14" t="str">
        <f>IF(ISBLANK(D52),"",D52/(初期設定!$C$6/100*0.45)*1000)</f>
        <v/>
      </c>
      <c r="F52" s="15" t="str">
        <f>IF(ISBLANK(D52),"",3*初期設定!$C$8*D52/4*1.05)</f>
        <v/>
      </c>
    </row>
    <row r="53" spans="2:6" x14ac:dyDescent="0.15">
      <c r="B53" s="23"/>
      <c r="D53" s="12"/>
      <c r="E53" s="14" t="str">
        <f>IF(ISBLANK(D53),"",D53/(初期設定!$C$6/100*0.45)*1000)</f>
        <v/>
      </c>
      <c r="F53" s="15" t="str">
        <f>IF(ISBLANK(D53),"",3*初期設定!$C$8*D53/4*1.05)</f>
        <v/>
      </c>
    </row>
    <row r="54" spans="2:6" x14ac:dyDescent="0.15">
      <c r="B54" s="23">
        <f t="shared" ref="B54" si="22">B52+1</f>
        <v>43305</v>
      </c>
      <c r="D54" s="12"/>
      <c r="E54" s="14" t="str">
        <f>IF(ISBLANK(D54),"",D54/(初期設定!$C$6/100*0.45)*1000)</f>
        <v/>
      </c>
      <c r="F54" s="15" t="str">
        <f>IF(ISBLANK(D54),"",3*初期設定!$C$8*D54/4*1.05)</f>
        <v/>
      </c>
    </row>
    <row r="55" spans="2:6" x14ac:dyDescent="0.15">
      <c r="B55" s="23"/>
      <c r="D55" s="12"/>
      <c r="E55" s="14" t="str">
        <f>IF(ISBLANK(D55),"",D55/(初期設定!$C$6/100*0.45)*1000)</f>
        <v/>
      </c>
      <c r="F55" s="15" t="str">
        <f>IF(ISBLANK(D55),"",3*初期設定!$C$8*D55/4*1.05)</f>
        <v/>
      </c>
    </row>
    <row r="56" spans="2:6" x14ac:dyDescent="0.15">
      <c r="B56" s="23">
        <f t="shared" ref="B56" si="23">B54+1</f>
        <v>43306</v>
      </c>
      <c r="D56" s="12"/>
      <c r="E56" s="14" t="str">
        <f>IF(ISBLANK(D56),"",D56/(初期設定!$C$6/100*0.45)*1000)</f>
        <v/>
      </c>
      <c r="F56" s="15" t="str">
        <f>IF(ISBLANK(D56),"",3*初期設定!$C$8*D56/4*1.05)</f>
        <v/>
      </c>
    </row>
    <row r="57" spans="2:6" x14ac:dyDescent="0.15">
      <c r="B57" s="23"/>
      <c r="D57" s="12"/>
      <c r="E57" s="14" t="str">
        <f>IF(ISBLANK(D57),"",D57/(初期設定!$C$6/100*0.45)*1000)</f>
        <v/>
      </c>
      <c r="F57" s="15" t="str">
        <f>IF(ISBLANK(D57),"",3*初期設定!$C$8*D57/4*1.05)</f>
        <v/>
      </c>
    </row>
    <row r="58" spans="2:6" x14ac:dyDescent="0.15">
      <c r="B58" s="23">
        <f t="shared" ref="B58" si="24">B56+1</f>
        <v>43307</v>
      </c>
      <c r="D58" s="12"/>
      <c r="E58" s="14" t="str">
        <f>IF(ISBLANK(D58),"",D58/(初期設定!$C$6/100*0.45)*1000)</f>
        <v/>
      </c>
      <c r="F58" s="15" t="str">
        <f>IF(ISBLANK(D58),"",3*初期設定!$C$8*D58/4*1.05)</f>
        <v/>
      </c>
    </row>
    <row r="59" spans="2:6" x14ac:dyDescent="0.15">
      <c r="B59" s="23"/>
      <c r="D59" s="12"/>
      <c r="E59" s="14" t="str">
        <f>IF(ISBLANK(D59),"",D59/(初期設定!$C$6/100*0.45)*1000)</f>
        <v/>
      </c>
      <c r="F59" s="15" t="str">
        <f>IF(ISBLANK(D59),"",3*初期設定!$C$8*D59/4*1.05)</f>
        <v/>
      </c>
    </row>
    <row r="60" spans="2:6" x14ac:dyDescent="0.15">
      <c r="B60" s="23">
        <f t="shared" ref="B60" si="25">B58+1</f>
        <v>43308</v>
      </c>
      <c r="D60" s="12"/>
      <c r="E60" s="14" t="str">
        <f>IF(ISBLANK(D60),"",D60/(初期設定!$C$6/100*0.45)*1000)</f>
        <v/>
      </c>
      <c r="F60" s="15" t="str">
        <f>IF(ISBLANK(D60),"",3*初期設定!$C$8*D60/4*1.05)</f>
        <v/>
      </c>
    </row>
    <row r="61" spans="2:6" x14ac:dyDescent="0.15">
      <c r="B61" s="23"/>
      <c r="D61" s="12"/>
      <c r="E61" s="14" t="str">
        <f>IF(ISBLANK(D61),"",D61/(初期設定!$C$6/100*0.45)*1000)</f>
        <v/>
      </c>
      <c r="F61" s="15" t="str">
        <f>IF(ISBLANK(D61),"",3*初期設定!$C$8*D61/4*1.05)</f>
        <v/>
      </c>
    </row>
    <row r="62" spans="2:6" x14ac:dyDescent="0.15">
      <c r="B62" s="23">
        <f t="shared" ref="B62" si="26">B60+1</f>
        <v>43309</v>
      </c>
      <c r="D62" s="12"/>
      <c r="E62" s="14" t="str">
        <f>IF(ISBLANK(D62),"",D62/(初期設定!$C$6/100*0.45)*1000)</f>
        <v/>
      </c>
      <c r="F62" s="15" t="str">
        <f>IF(ISBLANK(D62),"",3*初期設定!$C$8*D62/4*1.05)</f>
        <v/>
      </c>
    </row>
    <row r="63" spans="2:6" x14ac:dyDescent="0.15">
      <c r="B63" s="23"/>
      <c r="D63" s="12"/>
      <c r="E63" s="14" t="str">
        <f>IF(ISBLANK(D63),"",D63/(初期設定!$C$6/100*0.45)*1000)</f>
        <v/>
      </c>
      <c r="F63" s="15" t="str">
        <f>IF(ISBLANK(D63),"",3*初期設定!$C$8*D63/4*1.05)</f>
        <v/>
      </c>
    </row>
    <row r="64" spans="2:6" x14ac:dyDescent="0.15">
      <c r="B64" s="23">
        <f t="shared" ref="B64" si="27">B62+1</f>
        <v>43310</v>
      </c>
      <c r="D64" s="12"/>
      <c r="E64" s="14" t="str">
        <f>IF(ISBLANK(D64),"",D64/(初期設定!$C$6/100*0.45)*1000)</f>
        <v/>
      </c>
      <c r="F64" s="15" t="str">
        <f>IF(ISBLANK(D64),"",3*初期設定!$C$8*D64/4*1.05)</f>
        <v/>
      </c>
    </row>
    <row r="65" spans="2:6" x14ac:dyDescent="0.15">
      <c r="B65" s="23"/>
      <c r="D65" s="12"/>
      <c r="E65" s="14" t="str">
        <f>IF(ISBLANK(D65),"",D65/(初期設定!$C$6/100*0.45)*1000)</f>
        <v/>
      </c>
      <c r="F65" s="15" t="str">
        <f>IF(ISBLANK(D65),"",3*初期設定!$C$8*D65/4*1.05)</f>
        <v/>
      </c>
    </row>
    <row r="66" spans="2:6" x14ac:dyDescent="0.15">
      <c r="B66" s="23">
        <f t="shared" ref="B66" si="28">B64+1</f>
        <v>43311</v>
      </c>
      <c r="D66" s="12"/>
      <c r="E66" s="14" t="str">
        <f>IF(ISBLANK(D66),"",D66/(初期設定!$C$6/100*0.45)*1000)</f>
        <v/>
      </c>
      <c r="F66" s="15" t="str">
        <f>IF(ISBLANK(D66),"",3*初期設定!$C$8*D66/4*1.05)</f>
        <v/>
      </c>
    </row>
    <row r="67" spans="2:6" x14ac:dyDescent="0.15">
      <c r="B67" s="23"/>
      <c r="D67" s="12"/>
      <c r="E67" s="14" t="str">
        <f>IF(ISBLANK(D67),"",D67/(初期設定!$C$6/100*0.45)*1000)</f>
        <v/>
      </c>
      <c r="F67" s="15" t="str">
        <f>IF(ISBLANK(D67),"",3*初期設定!$C$8*D67/4*1.05)</f>
        <v/>
      </c>
    </row>
    <row r="68" spans="2:6" x14ac:dyDescent="0.15">
      <c r="B68" s="23">
        <f t="shared" ref="B68" si="29">B66+1</f>
        <v>43312</v>
      </c>
      <c r="D68" s="12"/>
      <c r="E68" s="14" t="str">
        <f>IF(ISBLANK(D68),"",D68/(初期設定!$C$6/100*0.45)*1000)</f>
        <v/>
      </c>
      <c r="F68" s="15" t="str">
        <f>IF(ISBLANK(D68),"",3*初期設定!$C$8*D68/4*1.05)</f>
        <v/>
      </c>
    </row>
    <row r="69" spans="2:6" x14ac:dyDescent="0.15">
      <c r="B69" s="23"/>
      <c r="D69" s="12"/>
      <c r="E69" s="14" t="str">
        <f>IF(ISBLANK(D69),"",D69/(初期設定!$C$6/100*0.45)*1000)</f>
        <v/>
      </c>
      <c r="F69" s="15" t="str">
        <f>IF(ISBLANK(D69),"",3*初期設定!$C$8*D69/4*1.05)</f>
        <v/>
      </c>
    </row>
  </sheetData>
  <mergeCells count="34">
    <mergeCell ref="B24:B25"/>
    <mergeCell ref="B2:C2"/>
    <mergeCell ref="B3:C3"/>
    <mergeCell ref="B5:F5"/>
    <mergeCell ref="B8:B9"/>
    <mergeCell ref="B10:B11"/>
    <mergeCell ref="B12:B13"/>
    <mergeCell ref="B14:B15"/>
    <mergeCell ref="B16:B17"/>
    <mergeCell ref="B18:B19"/>
    <mergeCell ref="B20:B21"/>
    <mergeCell ref="B22:B23"/>
    <mergeCell ref="B48:B49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62:B63"/>
    <mergeCell ref="B64:B65"/>
    <mergeCell ref="B66:B67"/>
    <mergeCell ref="B68:B69"/>
    <mergeCell ref="B50:B51"/>
    <mergeCell ref="B52:B53"/>
    <mergeCell ref="B54:B55"/>
    <mergeCell ref="B56:B57"/>
    <mergeCell ref="B58:B59"/>
    <mergeCell ref="B60:B61"/>
  </mergeCells>
  <phoneticPr fontId="1"/>
  <conditionalFormatting sqref="B5:F6">
    <cfRule type="notContainsBlanks" dxfId="5" priority="1">
      <formula>LEN(TRIM(B5))&gt;0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9"/>
  <sheetViews>
    <sheetView workbookViewId="0">
      <pane ySplit="7" topLeftCell="A8" activePane="bottomLeft" state="frozen"/>
      <selection activeCell="B1" sqref="B1"/>
      <selection pane="bottomLeft" activeCell="C8" sqref="C8"/>
    </sheetView>
  </sheetViews>
  <sheetFormatPr defaultColWidth="13" defaultRowHeight="14.25" x14ac:dyDescent="0.15"/>
  <cols>
    <col min="1" max="1" width="3.875" customWidth="1"/>
    <col min="3" max="3" width="50.875" customWidth="1"/>
    <col min="4" max="6" width="16.875" customWidth="1"/>
  </cols>
  <sheetData>
    <row r="2" spans="2:6" ht="30" customHeight="1" x14ac:dyDescent="0.15">
      <c r="B2" s="26">
        <v>43313</v>
      </c>
      <c r="C2" s="26"/>
      <c r="D2" s="11" t="s">
        <v>8</v>
      </c>
      <c r="E2" s="11" t="s">
        <v>9</v>
      </c>
      <c r="F2" s="11" t="s">
        <v>10</v>
      </c>
    </row>
    <row r="3" spans="2:6" ht="30" customHeight="1" x14ac:dyDescent="0.15">
      <c r="B3" s="25" t="s">
        <v>11</v>
      </c>
      <c r="C3" s="25"/>
      <c r="D3" s="13">
        <f>SUM(D8:D69)</f>
        <v>0</v>
      </c>
      <c r="E3" s="16">
        <f t="shared" ref="E3:F3" si="0">SUM(E8:E69)</f>
        <v>0</v>
      </c>
      <c r="F3" s="17">
        <f t="shared" si="0"/>
        <v>0</v>
      </c>
    </row>
    <row r="4" spans="2:6" ht="6.95" customHeight="1" x14ac:dyDescent="0.15">
      <c r="B4" s="18"/>
      <c r="C4" s="18"/>
      <c r="D4" s="13"/>
      <c r="E4" s="16"/>
      <c r="F4" s="17"/>
    </row>
    <row r="5" spans="2:6" ht="30" customHeight="1" x14ac:dyDescent="0.15">
      <c r="B5" s="24" t="str">
        <f>IF(OR(ISBLANK(初期設定!C6),ISBLANK(初期設定!C8)),"「初期設定」シートに身長と体重を入力してください。","")</f>
        <v>「初期設定」シートに身長と体重を入力してください。</v>
      </c>
      <c r="C5" s="24"/>
      <c r="D5" s="24"/>
      <c r="E5" s="24"/>
      <c r="F5" s="24"/>
    </row>
    <row r="6" spans="2:6" ht="6" customHeight="1" x14ac:dyDescent="0.15">
      <c r="B6" s="1"/>
      <c r="C6" s="1"/>
      <c r="D6" s="1"/>
      <c r="E6" s="1"/>
      <c r="F6" s="1"/>
    </row>
    <row r="7" spans="2:6" ht="30" customHeight="1" x14ac:dyDescent="0.15"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2:6" x14ac:dyDescent="0.15">
      <c r="B8" s="23">
        <f>B2</f>
        <v>43313</v>
      </c>
      <c r="D8" s="12"/>
      <c r="E8" s="14" t="str">
        <f>IF(ISBLANK(D8),"",D8/(初期設定!$C$6/100*0.45)*1000)</f>
        <v/>
      </c>
      <c r="F8" s="15" t="str">
        <f>IF(ISBLANK(D8),"",3*初期設定!$C$8*D8/4*1.05)</f>
        <v/>
      </c>
    </row>
    <row r="9" spans="2:6" x14ac:dyDescent="0.15">
      <c r="B9" s="23"/>
      <c r="D9" s="12"/>
      <c r="E9" s="14" t="str">
        <f>IF(ISBLANK(D9),"",D9/(初期設定!$C$6/100*0.45)*1000)</f>
        <v/>
      </c>
      <c r="F9" s="15" t="str">
        <f>IF(ISBLANK(D9),"",3*初期設定!$C$8*D9/4*1.05)</f>
        <v/>
      </c>
    </row>
    <row r="10" spans="2:6" x14ac:dyDescent="0.15">
      <c r="B10" s="23">
        <f>B8+1</f>
        <v>43314</v>
      </c>
      <c r="D10" s="12"/>
      <c r="E10" s="14" t="str">
        <f>IF(ISBLANK(D10),"",D10/(初期設定!$C$6/100*0.45)*1000)</f>
        <v/>
      </c>
      <c r="F10" s="15" t="str">
        <f>IF(ISBLANK(D10),"",3*初期設定!$C$8*D10/4*1.05)</f>
        <v/>
      </c>
    </row>
    <row r="11" spans="2:6" x14ac:dyDescent="0.15">
      <c r="B11" s="23"/>
      <c r="D11" s="12"/>
      <c r="E11" s="14" t="str">
        <f>IF(ISBLANK(D11),"",D11/(初期設定!$C$6/100*0.45)*1000)</f>
        <v/>
      </c>
      <c r="F11" s="15" t="str">
        <f>IF(ISBLANK(D11),"",3*初期設定!$C$8*D11/4*1.05)</f>
        <v/>
      </c>
    </row>
    <row r="12" spans="2:6" x14ac:dyDescent="0.15">
      <c r="B12" s="23">
        <f t="shared" ref="B12" si="1">B10+1</f>
        <v>43315</v>
      </c>
      <c r="D12" s="12"/>
      <c r="E12" s="14" t="str">
        <f>IF(ISBLANK(D12),"",D12/(初期設定!$C$6/100*0.45)*1000)</f>
        <v/>
      </c>
      <c r="F12" s="15" t="str">
        <f>IF(ISBLANK(D12),"",3*初期設定!$C$8*D12/4*1.05)</f>
        <v/>
      </c>
    </row>
    <row r="13" spans="2:6" x14ac:dyDescent="0.15">
      <c r="B13" s="23"/>
      <c r="D13" s="12"/>
      <c r="E13" s="14" t="str">
        <f>IF(ISBLANK(D13),"",D13/(初期設定!$C$6/100*0.45)*1000)</f>
        <v/>
      </c>
      <c r="F13" s="15" t="str">
        <f>IF(ISBLANK(D13),"",3*初期設定!$C$8*D13/4*1.05)</f>
        <v/>
      </c>
    </row>
    <row r="14" spans="2:6" x14ac:dyDescent="0.15">
      <c r="B14" s="23">
        <f t="shared" ref="B14" si="2">B12+1</f>
        <v>43316</v>
      </c>
      <c r="D14" s="12"/>
      <c r="E14" s="14" t="str">
        <f>IF(ISBLANK(D14),"",D14/(初期設定!$C$6/100*0.45)*1000)</f>
        <v/>
      </c>
      <c r="F14" s="15" t="str">
        <f>IF(ISBLANK(D14),"",3*初期設定!$C$8*D14/4*1.05)</f>
        <v/>
      </c>
    </row>
    <row r="15" spans="2:6" x14ac:dyDescent="0.15">
      <c r="B15" s="23"/>
      <c r="D15" s="12"/>
      <c r="E15" s="14" t="str">
        <f>IF(ISBLANK(D15),"",D15/(初期設定!$C$6/100*0.45)*1000)</f>
        <v/>
      </c>
      <c r="F15" s="15" t="str">
        <f>IF(ISBLANK(D15),"",3*初期設定!$C$8*D15/4*1.05)</f>
        <v/>
      </c>
    </row>
    <row r="16" spans="2:6" x14ac:dyDescent="0.15">
      <c r="B16" s="23">
        <f t="shared" ref="B16" si="3">B14+1</f>
        <v>43317</v>
      </c>
      <c r="D16" s="12"/>
      <c r="E16" s="14" t="str">
        <f>IF(ISBLANK(D16),"",D16/(初期設定!$C$6/100*0.45)*1000)</f>
        <v/>
      </c>
      <c r="F16" s="15" t="str">
        <f>IF(ISBLANK(D16),"",3*初期設定!$C$8*D16/4*1.05)</f>
        <v/>
      </c>
    </row>
    <row r="17" spans="2:6" x14ac:dyDescent="0.15">
      <c r="B17" s="23"/>
      <c r="D17" s="12"/>
      <c r="E17" s="14" t="str">
        <f>IF(ISBLANK(D17),"",D17/(初期設定!$C$6/100*0.45)*1000)</f>
        <v/>
      </c>
      <c r="F17" s="15" t="str">
        <f>IF(ISBLANK(D17),"",3*初期設定!$C$8*D17/4*1.05)</f>
        <v/>
      </c>
    </row>
    <row r="18" spans="2:6" x14ac:dyDescent="0.15">
      <c r="B18" s="23">
        <f t="shared" ref="B18" si="4">B16+1</f>
        <v>43318</v>
      </c>
      <c r="D18" s="12"/>
      <c r="E18" s="14" t="str">
        <f>IF(ISBLANK(D18),"",D18/(初期設定!$C$6/100*0.45)*1000)</f>
        <v/>
      </c>
      <c r="F18" s="15" t="str">
        <f>IF(ISBLANK(D18),"",3*初期設定!$C$8*D18/4*1.05)</f>
        <v/>
      </c>
    </row>
    <row r="19" spans="2:6" x14ac:dyDescent="0.15">
      <c r="B19" s="23"/>
      <c r="D19" s="12"/>
      <c r="E19" s="14" t="str">
        <f>IF(ISBLANK(D19),"",D19/(初期設定!$C$6/100*0.45)*1000)</f>
        <v/>
      </c>
      <c r="F19" s="15" t="str">
        <f>IF(ISBLANK(D19),"",3*初期設定!$C$8*D19/4*1.05)</f>
        <v/>
      </c>
    </row>
    <row r="20" spans="2:6" x14ac:dyDescent="0.15">
      <c r="B20" s="23">
        <f t="shared" ref="B20" si="5">B18+1</f>
        <v>43319</v>
      </c>
      <c r="D20" s="12"/>
      <c r="E20" s="14" t="str">
        <f>IF(ISBLANK(D20),"",D20/(初期設定!$C$6/100*0.45)*1000)</f>
        <v/>
      </c>
      <c r="F20" s="15" t="str">
        <f>IF(ISBLANK(D20),"",3*初期設定!$C$8*D20/4*1.05)</f>
        <v/>
      </c>
    </row>
    <row r="21" spans="2:6" x14ac:dyDescent="0.15">
      <c r="B21" s="23"/>
      <c r="D21" s="12"/>
      <c r="E21" s="14" t="str">
        <f>IF(ISBLANK(D21),"",D21/(初期設定!$C$6/100*0.45)*1000)</f>
        <v/>
      </c>
      <c r="F21" s="15" t="str">
        <f>IF(ISBLANK(D21),"",3*初期設定!$C$8*D21/4*1.05)</f>
        <v/>
      </c>
    </row>
    <row r="22" spans="2:6" x14ac:dyDescent="0.15">
      <c r="B22" s="23">
        <f t="shared" ref="B22" si="6">B20+1</f>
        <v>43320</v>
      </c>
      <c r="D22" s="12"/>
      <c r="E22" s="14" t="str">
        <f>IF(ISBLANK(D22),"",D22/(初期設定!$C$6/100*0.45)*1000)</f>
        <v/>
      </c>
      <c r="F22" s="15" t="str">
        <f>IF(ISBLANK(D22),"",3*初期設定!$C$8*D22/4*1.05)</f>
        <v/>
      </c>
    </row>
    <row r="23" spans="2:6" x14ac:dyDescent="0.15">
      <c r="B23" s="23"/>
      <c r="D23" s="12"/>
      <c r="E23" s="14" t="str">
        <f>IF(ISBLANK(D23),"",D23/(初期設定!$C$6/100*0.45)*1000)</f>
        <v/>
      </c>
      <c r="F23" s="15" t="str">
        <f>IF(ISBLANK(D23),"",3*初期設定!$C$8*D23/4*1.05)</f>
        <v/>
      </c>
    </row>
    <row r="24" spans="2:6" x14ac:dyDescent="0.15">
      <c r="B24" s="23">
        <f t="shared" ref="B24" si="7">B22+1</f>
        <v>43321</v>
      </c>
      <c r="D24" s="12"/>
      <c r="E24" s="14" t="str">
        <f>IF(ISBLANK(D24),"",D24/(初期設定!$C$6/100*0.45)*1000)</f>
        <v/>
      </c>
      <c r="F24" s="15" t="str">
        <f>IF(ISBLANK(D24),"",3*初期設定!$C$8*D24/4*1.05)</f>
        <v/>
      </c>
    </row>
    <row r="25" spans="2:6" x14ac:dyDescent="0.15">
      <c r="B25" s="23"/>
      <c r="D25" s="12"/>
      <c r="E25" s="14" t="str">
        <f>IF(ISBLANK(D25),"",D25/(初期設定!$C$6/100*0.45)*1000)</f>
        <v/>
      </c>
      <c r="F25" s="15" t="str">
        <f>IF(ISBLANK(D25),"",3*初期設定!$C$8*D25/4*1.05)</f>
        <v/>
      </c>
    </row>
    <row r="26" spans="2:6" x14ac:dyDescent="0.15">
      <c r="B26" s="23">
        <f t="shared" ref="B26" si="8">B24+1</f>
        <v>43322</v>
      </c>
      <c r="D26" s="12"/>
      <c r="E26" s="14" t="str">
        <f>IF(ISBLANK(D26),"",D26/(初期設定!$C$6/100*0.45)*1000)</f>
        <v/>
      </c>
      <c r="F26" s="15" t="str">
        <f>IF(ISBLANK(D26),"",3*初期設定!$C$8*D26/4*1.05)</f>
        <v/>
      </c>
    </row>
    <row r="27" spans="2:6" x14ac:dyDescent="0.15">
      <c r="B27" s="23"/>
      <c r="D27" s="12"/>
      <c r="E27" s="14" t="str">
        <f>IF(ISBLANK(D27),"",D27/(初期設定!$C$6/100*0.45)*1000)</f>
        <v/>
      </c>
      <c r="F27" s="15" t="str">
        <f>IF(ISBLANK(D27),"",3*初期設定!$C$8*D27/4*1.05)</f>
        <v/>
      </c>
    </row>
    <row r="28" spans="2:6" x14ac:dyDescent="0.15">
      <c r="B28" s="23">
        <f t="shared" ref="B28" si="9">B26+1</f>
        <v>43323</v>
      </c>
      <c r="D28" s="12"/>
      <c r="E28" s="14" t="str">
        <f>IF(ISBLANK(D28),"",D28/(初期設定!$C$6/100*0.45)*1000)</f>
        <v/>
      </c>
      <c r="F28" s="15" t="str">
        <f>IF(ISBLANK(D28),"",3*初期設定!$C$8*D28/4*1.05)</f>
        <v/>
      </c>
    </row>
    <row r="29" spans="2:6" x14ac:dyDescent="0.15">
      <c r="B29" s="23"/>
      <c r="D29" s="12"/>
      <c r="E29" s="14" t="str">
        <f>IF(ISBLANK(D29),"",D29/(初期設定!$C$6/100*0.45)*1000)</f>
        <v/>
      </c>
      <c r="F29" s="15" t="str">
        <f>IF(ISBLANK(D29),"",3*初期設定!$C$8*D29/4*1.05)</f>
        <v/>
      </c>
    </row>
    <row r="30" spans="2:6" x14ac:dyDescent="0.15">
      <c r="B30" s="23">
        <f t="shared" ref="B30" si="10">B28+1</f>
        <v>43324</v>
      </c>
      <c r="D30" s="12"/>
      <c r="E30" s="14" t="str">
        <f>IF(ISBLANK(D30),"",D30/(初期設定!$C$6/100*0.45)*1000)</f>
        <v/>
      </c>
      <c r="F30" s="15" t="str">
        <f>IF(ISBLANK(D30),"",3*初期設定!$C$8*D30/4*1.05)</f>
        <v/>
      </c>
    </row>
    <row r="31" spans="2:6" x14ac:dyDescent="0.15">
      <c r="B31" s="23"/>
      <c r="D31" s="12"/>
      <c r="E31" s="14" t="str">
        <f>IF(ISBLANK(D31),"",D31/(初期設定!$C$6/100*0.45)*1000)</f>
        <v/>
      </c>
      <c r="F31" s="15" t="str">
        <f>IF(ISBLANK(D31),"",3*初期設定!$C$8*D31/4*1.05)</f>
        <v/>
      </c>
    </row>
    <row r="32" spans="2:6" x14ac:dyDescent="0.15">
      <c r="B32" s="23">
        <f t="shared" ref="B32" si="11">B30+1</f>
        <v>43325</v>
      </c>
      <c r="D32" s="12"/>
      <c r="E32" s="14" t="str">
        <f>IF(ISBLANK(D32),"",D32/(初期設定!$C$6/100*0.45)*1000)</f>
        <v/>
      </c>
      <c r="F32" s="15" t="str">
        <f>IF(ISBLANK(D32),"",3*初期設定!$C$8*D32/4*1.05)</f>
        <v/>
      </c>
    </row>
    <row r="33" spans="2:6" x14ac:dyDescent="0.15">
      <c r="B33" s="23"/>
      <c r="D33" s="12"/>
      <c r="E33" s="14" t="str">
        <f>IF(ISBLANK(D33),"",D33/(初期設定!$C$6/100*0.45)*1000)</f>
        <v/>
      </c>
      <c r="F33" s="15" t="str">
        <f>IF(ISBLANK(D33),"",3*初期設定!$C$8*D33/4*1.05)</f>
        <v/>
      </c>
    </row>
    <row r="34" spans="2:6" x14ac:dyDescent="0.15">
      <c r="B34" s="23">
        <f t="shared" ref="B34" si="12">B32+1</f>
        <v>43326</v>
      </c>
      <c r="D34" s="12"/>
      <c r="E34" s="14" t="str">
        <f>IF(ISBLANK(D34),"",D34/(初期設定!$C$6/100*0.45)*1000)</f>
        <v/>
      </c>
      <c r="F34" s="15" t="str">
        <f>IF(ISBLANK(D34),"",3*初期設定!$C$8*D34/4*1.05)</f>
        <v/>
      </c>
    </row>
    <row r="35" spans="2:6" x14ac:dyDescent="0.15">
      <c r="B35" s="23"/>
      <c r="D35" s="12"/>
      <c r="E35" s="14" t="str">
        <f>IF(ISBLANK(D35),"",D35/(初期設定!$C$6/100*0.45)*1000)</f>
        <v/>
      </c>
      <c r="F35" s="15" t="str">
        <f>IF(ISBLANK(D35),"",3*初期設定!$C$8*D35/4*1.05)</f>
        <v/>
      </c>
    </row>
    <row r="36" spans="2:6" x14ac:dyDescent="0.15">
      <c r="B36" s="23">
        <f t="shared" ref="B36" si="13">B34+1</f>
        <v>43327</v>
      </c>
      <c r="D36" s="12"/>
      <c r="E36" s="14" t="str">
        <f>IF(ISBLANK(D36),"",D36/(初期設定!$C$6/100*0.45)*1000)</f>
        <v/>
      </c>
      <c r="F36" s="15" t="str">
        <f>IF(ISBLANK(D36),"",3*初期設定!$C$8*D36/4*1.05)</f>
        <v/>
      </c>
    </row>
    <row r="37" spans="2:6" x14ac:dyDescent="0.15">
      <c r="B37" s="23"/>
      <c r="D37" s="12"/>
      <c r="E37" s="14" t="str">
        <f>IF(ISBLANK(D37),"",D37/(初期設定!$C$6/100*0.45)*1000)</f>
        <v/>
      </c>
      <c r="F37" s="15" t="str">
        <f>IF(ISBLANK(D37),"",3*初期設定!$C$8*D37/4*1.05)</f>
        <v/>
      </c>
    </row>
    <row r="38" spans="2:6" x14ac:dyDescent="0.15">
      <c r="B38" s="23">
        <f t="shared" ref="B38" si="14">B36+1</f>
        <v>43328</v>
      </c>
      <c r="D38" s="12"/>
      <c r="E38" s="14" t="str">
        <f>IF(ISBLANK(D38),"",D38/(初期設定!$C$6/100*0.45)*1000)</f>
        <v/>
      </c>
      <c r="F38" s="15" t="str">
        <f>IF(ISBLANK(D38),"",3*初期設定!$C$8*D38/4*1.05)</f>
        <v/>
      </c>
    </row>
    <row r="39" spans="2:6" x14ac:dyDescent="0.15">
      <c r="B39" s="23"/>
      <c r="D39" s="12"/>
      <c r="E39" s="14" t="str">
        <f>IF(ISBLANK(D39),"",D39/(初期設定!$C$6/100*0.45)*1000)</f>
        <v/>
      </c>
      <c r="F39" s="15" t="str">
        <f>IF(ISBLANK(D39),"",3*初期設定!$C$8*D39/4*1.05)</f>
        <v/>
      </c>
    </row>
    <row r="40" spans="2:6" x14ac:dyDescent="0.15">
      <c r="B40" s="23">
        <f t="shared" ref="B40" si="15">B38+1</f>
        <v>43329</v>
      </c>
      <c r="D40" s="12"/>
      <c r="E40" s="14" t="str">
        <f>IF(ISBLANK(D40),"",D40/(初期設定!$C$6/100*0.45)*1000)</f>
        <v/>
      </c>
      <c r="F40" s="15" t="str">
        <f>IF(ISBLANK(D40),"",3*初期設定!$C$8*D40/4*1.05)</f>
        <v/>
      </c>
    </row>
    <row r="41" spans="2:6" x14ac:dyDescent="0.15">
      <c r="B41" s="23"/>
      <c r="D41" s="12"/>
      <c r="E41" s="14" t="str">
        <f>IF(ISBLANK(D41),"",D41/(初期設定!$C$6/100*0.45)*1000)</f>
        <v/>
      </c>
      <c r="F41" s="15" t="str">
        <f>IF(ISBLANK(D41),"",3*初期設定!$C$8*D41/4*1.05)</f>
        <v/>
      </c>
    </row>
    <row r="42" spans="2:6" x14ac:dyDescent="0.15">
      <c r="B42" s="23">
        <f t="shared" ref="B42" si="16">B40+1</f>
        <v>43330</v>
      </c>
      <c r="D42" s="12"/>
      <c r="E42" s="14" t="str">
        <f>IF(ISBLANK(D42),"",D42/(初期設定!$C$6/100*0.45)*1000)</f>
        <v/>
      </c>
      <c r="F42" s="15" t="str">
        <f>IF(ISBLANK(D42),"",3*初期設定!$C$8*D42/4*1.05)</f>
        <v/>
      </c>
    </row>
    <row r="43" spans="2:6" x14ac:dyDescent="0.15">
      <c r="B43" s="23"/>
      <c r="D43" s="12"/>
      <c r="E43" s="14" t="str">
        <f>IF(ISBLANK(D43),"",D43/(初期設定!$C$6/100*0.45)*1000)</f>
        <v/>
      </c>
      <c r="F43" s="15" t="str">
        <f>IF(ISBLANK(D43),"",3*初期設定!$C$8*D43/4*1.05)</f>
        <v/>
      </c>
    </row>
    <row r="44" spans="2:6" x14ac:dyDescent="0.15">
      <c r="B44" s="23">
        <f t="shared" ref="B44" si="17">B42+1</f>
        <v>43331</v>
      </c>
      <c r="D44" s="12"/>
      <c r="E44" s="14" t="str">
        <f>IF(ISBLANK(D44),"",D44/(初期設定!$C$6/100*0.45)*1000)</f>
        <v/>
      </c>
      <c r="F44" s="15" t="str">
        <f>IF(ISBLANK(D44),"",3*初期設定!$C$8*D44/4*1.05)</f>
        <v/>
      </c>
    </row>
    <row r="45" spans="2:6" x14ac:dyDescent="0.15">
      <c r="B45" s="23"/>
      <c r="D45" s="12"/>
      <c r="E45" s="14" t="str">
        <f>IF(ISBLANK(D45),"",D45/(初期設定!$C$6/100*0.45)*1000)</f>
        <v/>
      </c>
      <c r="F45" s="15" t="str">
        <f>IF(ISBLANK(D45),"",3*初期設定!$C$8*D45/4*1.05)</f>
        <v/>
      </c>
    </row>
    <row r="46" spans="2:6" x14ac:dyDescent="0.15">
      <c r="B46" s="23">
        <f t="shared" ref="B46" si="18">B44+1</f>
        <v>43332</v>
      </c>
      <c r="D46" s="12"/>
      <c r="E46" s="14" t="str">
        <f>IF(ISBLANK(D46),"",D46/(初期設定!$C$6/100*0.45)*1000)</f>
        <v/>
      </c>
      <c r="F46" s="15" t="str">
        <f>IF(ISBLANK(D46),"",3*初期設定!$C$8*D46/4*1.05)</f>
        <v/>
      </c>
    </row>
    <row r="47" spans="2:6" x14ac:dyDescent="0.15">
      <c r="B47" s="23"/>
      <c r="D47" s="12"/>
      <c r="E47" s="14" t="str">
        <f>IF(ISBLANK(D47),"",D47/(初期設定!$C$6/100*0.45)*1000)</f>
        <v/>
      </c>
      <c r="F47" s="15" t="str">
        <f>IF(ISBLANK(D47),"",3*初期設定!$C$8*D47/4*1.05)</f>
        <v/>
      </c>
    </row>
    <row r="48" spans="2:6" x14ac:dyDescent="0.15">
      <c r="B48" s="23">
        <f t="shared" ref="B48" si="19">B46+1</f>
        <v>43333</v>
      </c>
      <c r="D48" s="12"/>
      <c r="E48" s="14" t="str">
        <f>IF(ISBLANK(D48),"",D48/(初期設定!$C$6/100*0.45)*1000)</f>
        <v/>
      </c>
      <c r="F48" s="15" t="str">
        <f>IF(ISBLANK(D48),"",3*初期設定!$C$8*D48/4*1.05)</f>
        <v/>
      </c>
    </row>
    <row r="49" spans="2:6" x14ac:dyDescent="0.15">
      <c r="B49" s="23"/>
      <c r="D49" s="12"/>
      <c r="E49" s="14" t="str">
        <f>IF(ISBLANK(D49),"",D49/(初期設定!$C$6/100*0.45)*1000)</f>
        <v/>
      </c>
      <c r="F49" s="15" t="str">
        <f>IF(ISBLANK(D49),"",3*初期設定!$C$8*D49/4*1.05)</f>
        <v/>
      </c>
    </row>
    <row r="50" spans="2:6" x14ac:dyDescent="0.15">
      <c r="B50" s="23">
        <f t="shared" ref="B50" si="20">B48+1</f>
        <v>43334</v>
      </c>
      <c r="D50" s="12"/>
      <c r="E50" s="14" t="str">
        <f>IF(ISBLANK(D50),"",D50/(初期設定!$C$6/100*0.45)*1000)</f>
        <v/>
      </c>
      <c r="F50" s="15" t="str">
        <f>IF(ISBLANK(D50),"",3*初期設定!$C$8*D50/4*1.05)</f>
        <v/>
      </c>
    </row>
    <row r="51" spans="2:6" x14ac:dyDescent="0.15">
      <c r="B51" s="23"/>
      <c r="D51" s="12"/>
      <c r="E51" s="14" t="str">
        <f>IF(ISBLANK(D51),"",D51/(初期設定!$C$6/100*0.45)*1000)</f>
        <v/>
      </c>
      <c r="F51" s="15" t="str">
        <f>IF(ISBLANK(D51),"",3*初期設定!$C$8*D51/4*1.05)</f>
        <v/>
      </c>
    </row>
    <row r="52" spans="2:6" x14ac:dyDescent="0.15">
      <c r="B52" s="23">
        <f t="shared" ref="B52" si="21">B50+1</f>
        <v>43335</v>
      </c>
      <c r="D52" s="12"/>
      <c r="E52" s="14" t="str">
        <f>IF(ISBLANK(D52),"",D52/(初期設定!$C$6/100*0.45)*1000)</f>
        <v/>
      </c>
      <c r="F52" s="15" t="str">
        <f>IF(ISBLANK(D52),"",3*初期設定!$C$8*D52/4*1.05)</f>
        <v/>
      </c>
    </row>
    <row r="53" spans="2:6" x14ac:dyDescent="0.15">
      <c r="B53" s="23"/>
      <c r="D53" s="12"/>
      <c r="E53" s="14" t="str">
        <f>IF(ISBLANK(D53),"",D53/(初期設定!$C$6/100*0.45)*1000)</f>
        <v/>
      </c>
      <c r="F53" s="15" t="str">
        <f>IF(ISBLANK(D53),"",3*初期設定!$C$8*D53/4*1.05)</f>
        <v/>
      </c>
    </row>
    <row r="54" spans="2:6" x14ac:dyDescent="0.15">
      <c r="B54" s="23">
        <f t="shared" ref="B54" si="22">B52+1</f>
        <v>43336</v>
      </c>
      <c r="D54" s="12"/>
      <c r="E54" s="14" t="str">
        <f>IF(ISBLANK(D54),"",D54/(初期設定!$C$6/100*0.45)*1000)</f>
        <v/>
      </c>
      <c r="F54" s="15" t="str">
        <f>IF(ISBLANK(D54),"",3*初期設定!$C$8*D54/4*1.05)</f>
        <v/>
      </c>
    </row>
    <row r="55" spans="2:6" x14ac:dyDescent="0.15">
      <c r="B55" s="23"/>
      <c r="D55" s="12"/>
      <c r="E55" s="14" t="str">
        <f>IF(ISBLANK(D55),"",D55/(初期設定!$C$6/100*0.45)*1000)</f>
        <v/>
      </c>
      <c r="F55" s="15" t="str">
        <f>IF(ISBLANK(D55),"",3*初期設定!$C$8*D55/4*1.05)</f>
        <v/>
      </c>
    </row>
    <row r="56" spans="2:6" x14ac:dyDescent="0.15">
      <c r="B56" s="23">
        <f t="shared" ref="B56" si="23">B54+1</f>
        <v>43337</v>
      </c>
      <c r="D56" s="12"/>
      <c r="E56" s="14" t="str">
        <f>IF(ISBLANK(D56),"",D56/(初期設定!$C$6/100*0.45)*1000)</f>
        <v/>
      </c>
      <c r="F56" s="15" t="str">
        <f>IF(ISBLANK(D56),"",3*初期設定!$C$8*D56/4*1.05)</f>
        <v/>
      </c>
    </row>
    <row r="57" spans="2:6" x14ac:dyDescent="0.15">
      <c r="B57" s="23"/>
      <c r="D57" s="12"/>
      <c r="E57" s="14" t="str">
        <f>IF(ISBLANK(D57),"",D57/(初期設定!$C$6/100*0.45)*1000)</f>
        <v/>
      </c>
      <c r="F57" s="15" t="str">
        <f>IF(ISBLANK(D57),"",3*初期設定!$C$8*D57/4*1.05)</f>
        <v/>
      </c>
    </row>
    <row r="58" spans="2:6" x14ac:dyDescent="0.15">
      <c r="B58" s="23">
        <f t="shared" ref="B58" si="24">B56+1</f>
        <v>43338</v>
      </c>
      <c r="D58" s="12"/>
      <c r="E58" s="14" t="str">
        <f>IF(ISBLANK(D58),"",D58/(初期設定!$C$6/100*0.45)*1000)</f>
        <v/>
      </c>
      <c r="F58" s="15" t="str">
        <f>IF(ISBLANK(D58),"",3*初期設定!$C$8*D58/4*1.05)</f>
        <v/>
      </c>
    </row>
    <row r="59" spans="2:6" x14ac:dyDescent="0.15">
      <c r="B59" s="23"/>
      <c r="D59" s="12"/>
      <c r="E59" s="14" t="str">
        <f>IF(ISBLANK(D59),"",D59/(初期設定!$C$6/100*0.45)*1000)</f>
        <v/>
      </c>
      <c r="F59" s="15" t="str">
        <f>IF(ISBLANK(D59),"",3*初期設定!$C$8*D59/4*1.05)</f>
        <v/>
      </c>
    </row>
    <row r="60" spans="2:6" x14ac:dyDescent="0.15">
      <c r="B60" s="23">
        <f t="shared" ref="B60" si="25">B58+1</f>
        <v>43339</v>
      </c>
      <c r="D60" s="12"/>
      <c r="E60" s="14" t="str">
        <f>IF(ISBLANK(D60),"",D60/(初期設定!$C$6/100*0.45)*1000)</f>
        <v/>
      </c>
      <c r="F60" s="15" t="str">
        <f>IF(ISBLANK(D60),"",3*初期設定!$C$8*D60/4*1.05)</f>
        <v/>
      </c>
    </row>
    <row r="61" spans="2:6" x14ac:dyDescent="0.15">
      <c r="B61" s="23"/>
      <c r="D61" s="12"/>
      <c r="E61" s="14" t="str">
        <f>IF(ISBLANK(D61),"",D61/(初期設定!$C$6/100*0.45)*1000)</f>
        <v/>
      </c>
      <c r="F61" s="15" t="str">
        <f>IF(ISBLANK(D61),"",3*初期設定!$C$8*D61/4*1.05)</f>
        <v/>
      </c>
    </row>
    <row r="62" spans="2:6" x14ac:dyDescent="0.15">
      <c r="B62" s="23">
        <f t="shared" ref="B62" si="26">B60+1</f>
        <v>43340</v>
      </c>
      <c r="D62" s="12"/>
      <c r="E62" s="14" t="str">
        <f>IF(ISBLANK(D62),"",D62/(初期設定!$C$6/100*0.45)*1000)</f>
        <v/>
      </c>
      <c r="F62" s="15" t="str">
        <f>IF(ISBLANK(D62),"",3*初期設定!$C$8*D62/4*1.05)</f>
        <v/>
      </c>
    </row>
    <row r="63" spans="2:6" x14ac:dyDescent="0.15">
      <c r="B63" s="23"/>
      <c r="D63" s="12"/>
      <c r="E63" s="14" t="str">
        <f>IF(ISBLANK(D63),"",D63/(初期設定!$C$6/100*0.45)*1000)</f>
        <v/>
      </c>
      <c r="F63" s="15" t="str">
        <f>IF(ISBLANK(D63),"",3*初期設定!$C$8*D63/4*1.05)</f>
        <v/>
      </c>
    </row>
    <row r="64" spans="2:6" x14ac:dyDescent="0.15">
      <c r="B64" s="23">
        <f t="shared" ref="B64" si="27">B62+1</f>
        <v>43341</v>
      </c>
      <c r="D64" s="12"/>
      <c r="E64" s="14" t="str">
        <f>IF(ISBLANK(D64),"",D64/(初期設定!$C$6/100*0.45)*1000)</f>
        <v/>
      </c>
      <c r="F64" s="15" t="str">
        <f>IF(ISBLANK(D64),"",3*初期設定!$C$8*D64/4*1.05)</f>
        <v/>
      </c>
    </row>
    <row r="65" spans="2:6" x14ac:dyDescent="0.15">
      <c r="B65" s="23"/>
      <c r="D65" s="12"/>
      <c r="E65" s="14" t="str">
        <f>IF(ISBLANK(D65),"",D65/(初期設定!$C$6/100*0.45)*1000)</f>
        <v/>
      </c>
      <c r="F65" s="15" t="str">
        <f>IF(ISBLANK(D65),"",3*初期設定!$C$8*D65/4*1.05)</f>
        <v/>
      </c>
    </row>
    <row r="66" spans="2:6" x14ac:dyDescent="0.15">
      <c r="B66" s="23">
        <f t="shared" ref="B66" si="28">B64+1</f>
        <v>43342</v>
      </c>
      <c r="D66" s="12"/>
      <c r="E66" s="14" t="str">
        <f>IF(ISBLANK(D66),"",D66/(初期設定!$C$6/100*0.45)*1000)</f>
        <v/>
      </c>
      <c r="F66" s="15" t="str">
        <f>IF(ISBLANK(D66),"",3*初期設定!$C$8*D66/4*1.05)</f>
        <v/>
      </c>
    </row>
    <row r="67" spans="2:6" x14ac:dyDescent="0.15">
      <c r="B67" s="23"/>
      <c r="D67" s="12"/>
      <c r="E67" s="14" t="str">
        <f>IF(ISBLANK(D67),"",D67/(初期設定!$C$6/100*0.45)*1000)</f>
        <v/>
      </c>
      <c r="F67" s="15" t="str">
        <f>IF(ISBLANK(D67),"",3*初期設定!$C$8*D67/4*1.05)</f>
        <v/>
      </c>
    </row>
    <row r="68" spans="2:6" x14ac:dyDescent="0.15">
      <c r="B68" s="23">
        <f t="shared" ref="B68" si="29">B66+1</f>
        <v>43343</v>
      </c>
      <c r="D68" s="12"/>
      <c r="E68" s="14" t="str">
        <f>IF(ISBLANK(D68),"",D68/(初期設定!$C$6/100*0.45)*1000)</f>
        <v/>
      </c>
      <c r="F68" s="15" t="str">
        <f>IF(ISBLANK(D68),"",3*初期設定!$C$8*D68/4*1.05)</f>
        <v/>
      </c>
    </row>
    <row r="69" spans="2:6" x14ac:dyDescent="0.15">
      <c r="B69" s="23"/>
      <c r="D69" s="12"/>
      <c r="E69" s="14" t="str">
        <f>IF(ISBLANK(D69),"",D69/(初期設定!$C$6/100*0.45)*1000)</f>
        <v/>
      </c>
      <c r="F69" s="15" t="str">
        <f>IF(ISBLANK(D69),"",3*初期設定!$C$8*D69/4*1.05)</f>
        <v/>
      </c>
    </row>
  </sheetData>
  <mergeCells count="34">
    <mergeCell ref="B24:B25"/>
    <mergeCell ref="B2:C2"/>
    <mergeCell ref="B3:C3"/>
    <mergeCell ref="B5:F5"/>
    <mergeCell ref="B8:B9"/>
    <mergeCell ref="B10:B11"/>
    <mergeCell ref="B12:B13"/>
    <mergeCell ref="B14:B15"/>
    <mergeCell ref="B16:B17"/>
    <mergeCell ref="B18:B19"/>
    <mergeCell ref="B20:B21"/>
    <mergeCell ref="B22:B23"/>
    <mergeCell ref="B48:B49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62:B63"/>
    <mergeCell ref="B64:B65"/>
    <mergeCell ref="B66:B67"/>
    <mergeCell ref="B68:B69"/>
    <mergeCell ref="B50:B51"/>
    <mergeCell ref="B52:B53"/>
    <mergeCell ref="B54:B55"/>
    <mergeCell ref="B56:B57"/>
    <mergeCell ref="B58:B59"/>
    <mergeCell ref="B60:B61"/>
  </mergeCells>
  <phoneticPr fontId="1"/>
  <conditionalFormatting sqref="B5:F6">
    <cfRule type="notContainsBlanks" dxfId="4" priority="1">
      <formula>LEN(TRIM(B5))&gt;0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初期設定</vt:lpstr>
      <vt:lpstr>1月分</vt:lpstr>
      <vt:lpstr>2月分</vt:lpstr>
      <vt:lpstr>3月分</vt:lpstr>
      <vt:lpstr>4月分</vt:lpstr>
      <vt:lpstr>5月分</vt:lpstr>
      <vt:lpstr>6月分</vt:lpstr>
      <vt:lpstr>7月分</vt:lpstr>
      <vt:lpstr>8月分</vt:lpstr>
      <vt:lpstr>9月分</vt:lpstr>
      <vt:lpstr>10月分</vt:lpstr>
      <vt:lpstr>11月分</vt:lpstr>
      <vt:lpstr>12月分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/>
  <dc:description/>
  <dcterms:created xsi:type="dcterms:W3CDTF">2018-02-06T04:12:33Z</dcterms:created>
  <dcterms:modified xsi:type="dcterms:W3CDTF">2018-03-23T00:50:02Z</dcterms:modified>
  <cp:category/>
</cp:coreProperties>
</file>